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.zebrowski\Desktop\"/>
    </mc:Choice>
  </mc:AlternateContent>
  <xr:revisionPtr revIDLastSave="0" documentId="13_ncr:1_{5D39B529-A46D-4BB4-AA02-7B4D76F051CC}" xr6:coauthVersionLast="47" xr6:coauthVersionMax="47" xr10:uidLastSave="{00000000-0000-0000-0000-000000000000}"/>
  <bookViews>
    <workbookView xWindow="-120" yWindow="-120" windowWidth="38640" windowHeight="15840" tabRatio="951" activeTab="8" xr2:uid="{00000000-000D-0000-FFFF-FFFF00000000}"/>
  </bookViews>
  <sheets>
    <sheet name="Januar " sheetId="1" r:id="rId1"/>
    <sheet name="Februar " sheetId="2" r:id="rId2"/>
    <sheet name="März " sheetId="3" r:id="rId3"/>
    <sheet name="April " sheetId="4" r:id="rId4"/>
    <sheet name="Mai " sheetId="5" r:id="rId5"/>
    <sheet name="Juni " sheetId="6" r:id="rId6"/>
    <sheet name="Juli " sheetId="7" r:id="rId7"/>
    <sheet name="August" sheetId="8" r:id="rId8"/>
    <sheet name="September " sheetId="9" r:id="rId9"/>
    <sheet name="Oktober" sheetId="10" r:id="rId10"/>
    <sheet name="November" sheetId="11" r:id="rId11"/>
    <sheet name="Dez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2" l="1"/>
  <c r="A5" i="11"/>
  <c r="A5" i="10"/>
  <c r="A5" i="9"/>
  <c r="A5" i="8"/>
  <c r="A5" i="7"/>
  <c r="A5" i="6"/>
  <c r="A5" i="5"/>
  <c r="A5" i="4"/>
  <c r="A5" i="3"/>
  <c r="A5" i="2"/>
  <c r="A5" i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F7" i="2"/>
  <c r="F8" i="2"/>
  <c r="F10" i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33" i="2"/>
  <c r="B6" i="1"/>
  <c r="F35" i="12"/>
  <c r="F34" i="11"/>
  <c r="F35" i="10"/>
  <c r="F34" i="9"/>
  <c r="F35" i="8"/>
  <c r="F35" i="7"/>
  <c r="F34" i="6"/>
  <c r="F35" i="5"/>
  <c r="F34" i="3"/>
  <c r="F35" i="3"/>
  <c r="F31" i="2"/>
  <c r="F32" i="2"/>
  <c r="F34" i="1"/>
  <c r="F35" i="1"/>
  <c r="F5" i="1" l="1"/>
  <c r="F5" i="12"/>
  <c r="F5" i="11"/>
  <c r="F5" i="10"/>
  <c r="G5" i="9"/>
  <c r="F5" i="9"/>
  <c r="F5" i="8"/>
  <c r="F5" i="7"/>
  <c r="F5" i="6"/>
  <c r="F5" i="5"/>
  <c r="F5" i="4"/>
  <c r="F5" i="3"/>
  <c r="F5" i="2"/>
  <c r="G5" i="2"/>
  <c r="G5" i="8" l="1"/>
  <c r="G5" i="6"/>
  <c r="G5" i="12"/>
  <c r="G5" i="3"/>
  <c r="G5" i="10"/>
  <c r="G5" i="7"/>
  <c r="B6" i="3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B6" i="12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6" i="2"/>
  <c r="F35" i="2" s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36" i="6" l="1"/>
  <c r="F37" i="10"/>
  <c r="B6" i="7"/>
  <c r="F36" i="4"/>
  <c r="F35" i="11"/>
  <c r="B6" i="10"/>
  <c r="F37" i="7"/>
  <c r="F36" i="9"/>
  <c r="F37" i="12"/>
  <c r="F37" i="3"/>
  <c r="F37" i="5"/>
  <c r="F37" i="8"/>
  <c r="B6" i="4"/>
  <c r="B7" i="12"/>
  <c r="G7" i="12" s="1"/>
  <c r="G6" i="12"/>
  <c r="B6" i="5"/>
  <c r="B6" i="9"/>
  <c r="G6" i="9" s="1"/>
  <c r="B6" i="11"/>
  <c r="B6" i="8"/>
  <c r="G6" i="3"/>
  <c r="B7" i="3"/>
  <c r="G7" i="3" s="1"/>
  <c r="B6" i="6"/>
  <c r="B6" i="2"/>
  <c r="B7" i="2" s="1"/>
  <c r="F36" i="1"/>
  <c r="G7" i="2" l="1"/>
  <c r="B8" i="2"/>
  <c r="G8" i="2" s="1"/>
  <c r="G6" i="7"/>
  <c r="B7" i="7"/>
  <c r="G7" i="7" s="1"/>
  <c r="B7" i="10"/>
  <c r="B8" i="10" s="1"/>
  <c r="B9" i="10" s="1"/>
  <c r="G6" i="10"/>
  <c r="B7" i="9"/>
  <c r="B8" i="9" s="1"/>
  <c r="B7" i="4"/>
  <c r="G6" i="4"/>
  <c r="G6" i="5"/>
  <c r="B7" i="5"/>
  <c r="B8" i="12"/>
  <c r="B9" i="12" s="1"/>
  <c r="G6" i="11"/>
  <c r="B7" i="11"/>
  <c r="G6" i="8"/>
  <c r="B7" i="8"/>
  <c r="B8" i="3"/>
  <c r="G8" i="3" s="1"/>
  <c r="G6" i="6"/>
  <c r="B7" i="6"/>
  <c r="G6" i="2"/>
  <c r="G6" i="1"/>
  <c r="B7" i="1"/>
  <c r="B8" i="7" l="1"/>
  <c r="G8" i="7" s="1"/>
  <c r="B9" i="7"/>
  <c r="G8" i="12"/>
  <c r="G8" i="10"/>
  <c r="G7" i="9"/>
  <c r="B8" i="4"/>
  <c r="G8" i="4" s="1"/>
  <c r="B9" i="3"/>
  <c r="B10" i="3" s="1"/>
  <c r="G7" i="5"/>
  <c r="B8" i="5"/>
  <c r="G7" i="11"/>
  <c r="B8" i="11"/>
  <c r="G7" i="8"/>
  <c r="B8" i="8"/>
  <c r="B10" i="12"/>
  <c r="G9" i="12"/>
  <c r="B10" i="10"/>
  <c r="G9" i="10"/>
  <c r="B9" i="9"/>
  <c r="G8" i="9"/>
  <c r="B10" i="7"/>
  <c r="G9" i="7"/>
  <c r="G7" i="6"/>
  <c r="B8" i="6"/>
  <c r="B8" i="1"/>
  <c r="G7" i="1"/>
  <c r="G9" i="3" l="1"/>
  <c r="B9" i="4"/>
  <c r="B9" i="5"/>
  <c r="G8" i="5"/>
  <c r="B9" i="11"/>
  <c r="G8" i="11"/>
  <c r="G8" i="8"/>
  <c r="B9" i="8"/>
  <c r="G10" i="12"/>
  <c r="B11" i="12"/>
  <c r="G10" i="10"/>
  <c r="B11" i="10"/>
  <c r="B10" i="9"/>
  <c r="G9" i="9"/>
  <c r="G10" i="7"/>
  <c r="B11" i="7"/>
  <c r="B9" i="6"/>
  <c r="G10" i="3"/>
  <c r="B11" i="3"/>
  <c r="B9" i="2"/>
  <c r="B9" i="1"/>
  <c r="G8" i="1"/>
  <c r="B10" i="4" l="1"/>
  <c r="B10" i="5"/>
  <c r="G9" i="5"/>
  <c r="G9" i="11"/>
  <c r="B10" i="11"/>
  <c r="B10" i="8"/>
  <c r="G9" i="8"/>
  <c r="G11" i="12"/>
  <c r="B12" i="12"/>
  <c r="B12" i="10"/>
  <c r="G11" i="10"/>
  <c r="G10" i="9"/>
  <c r="B11" i="9"/>
  <c r="B12" i="7"/>
  <c r="G11" i="7"/>
  <c r="B10" i="6"/>
  <c r="G9" i="6"/>
  <c r="B12" i="3"/>
  <c r="G11" i="3"/>
  <c r="B10" i="2"/>
  <c r="G9" i="2"/>
  <c r="B10" i="1"/>
  <c r="G9" i="1"/>
  <c r="B11" i="4" l="1"/>
  <c r="B12" i="4" s="1"/>
  <c r="B13" i="4" s="1"/>
  <c r="B14" i="4" s="1"/>
  <c r="B15" i="4" s="1"/>
  <c r="B11" i="5"/>
  <c r="G10" i="5"/>
  <c r="G10" i="11"/>
  <c r="B11" i="11"/>
  <c r="B11" i="8"/>
  <c r="G10" i="8"/>
  <c r="G12" i="12"/>
  <c r="B13" i="12"/>
  <c r="G12" i="10"/>
  <c r="B13" i="10"/>
  <c r="G11" i="9"/>
  <c r="B12" i="9"/>
  <c r="G12" i="7"/>
  <c r="B13" i="7"/>
  <c r="B11" i="6"/>
  <c r="G10" i="6"/>
  <c r="G12" i="3"/>
  <c r="B13" i="3"/>
  <c r="G10" i="2"/>
  <c r="B11" i="2"/>
  <c r="G10" i="1"/>
  <c r="B11" i="1"/>
  <c r="B12" i="5" l="1"/>
  <c r="G11" i="5"/>
  <c r="B12" i="11"/>
  <c r="G11" i="11"/>
  <c r="B12" i="8"/>
  <c r="G11" i="8"/>
  <c r="G13" i="12"/>
  <c r="B14" i="12"/>
  <c r="G13" i="10"/>
  <c r="B14" i="10"/>
  <c r="G12" i="9"/>
  <c r="B13" i="9"/>
  <c r="G13" i="7"/>
  <c r="B14" i="7"/>
  <c r="G11" i="6"/>
  <c r="B12" i="6"/>
  <c r="G13" i="3"/>
  <c r="B14" i="3"/>
  <c r="G11" i="2"/>
  <c r="B12" i="2"/>
  <c r="G11" i="1"/>
  <c r="B12" i="1"/>
  <c r="G12" i="4" l="1"/>
  <c r="B13" i="5"/>
  <c r="G12" i="5"/>
  <c r="G12" i="11"/>
  <c r="B13" i="11"/>
  <c r="B13" i="8"/>
  <c r="G12" i="8"/>
  <c r="B15" i="12"/>
  <c r="G14" i="12"/>
  <c r="B15" i="10"/>
  <c r="G14" i="10"/>
  <c r="B14" i="9"/>
  <c r="G13" i="9"/>
  <c r="B15" i="7"/>
  <c r="G14" i="7"/>
  <c r="B13" i="6"/>
  <c r="B15" i="3"/>
  <c r="G14" i="3"/>
  <c r="G12" i="2"/>
  <c r="B13" i="2"/>
  <c r="B13" i="1"/>
  <c r="G12" i="1"/>
  <c r="G13" i="4" l="1"/>
  <c r="B14" i="5"/>
  <c r="B14" i="11"/>
  <c r="G13" i="11"/>
  <c r="B14" i="8"/>
  <c r="G13" i="8"/>
  <c r="B16" i="12"/>
  <c r="G15" i="12"/>
  <c r="G15" i="10"/>
  <c r="B16" i="10"/>
  <c r="B15" i="9"/>
  <c r="G14" i="9"/>
  <c r="G15" i="7"/>
  <c r="B16" i="7"/>
  <c r="B14" i="6"/>
  <c r="G15" i="3"/>
  <c r="B16" i="3"/>
  <c r="G13" i="2"/>
  <c r="B14" i="2"/>
  <c r="B14" i="1"/>
  <c r="G13" i="1"/>
  <c r="B15" i="5" l="1"/>
  <c r="G14" i="5"/>
  <c r="B15" i="11"/>
  <c r="G14" i="11"/>
  <c r="G14" i="8"/>
  <c r="B15" i="8"/>
  <c r="G16" i="12"/>
  <c r="B17" i="12"/>
  <c r="B17" i="10"/>
  <c r="G16" i="10"/>
  <c r="G15" i="9"/>
  <c r="B16" i="9"/>
  <c r="B17" i="7"/>
  <c r="G16" i="7"/>
  <c r="B15" i="6"/>
  <c r="G14" i="6"/>
  <c r="B17" i="3"/>
  <c r="G16" i="3"/>
  <c r="B15" i="2"/>
  <c r="G14" i="2"/>
  <c r="B15" i="1"/>
  <c r="G14" i="1"/>
  <c r="B16" i="4" l="1"/>
  <c r="G15" i="4"/>
  <c r="B16" i="5"/>
  <c r="G15" i="5"/>
  <c r="G15" i="11"/>
  <c r="B16" i="11"/>
  <c r="G15" i="8"/>
  <c r="B16" i="8"/>
  <c r="G17" i="12"/>
  <c r="B18" i="12"/>
  <c r="G17" i="10"/>
  <c r="B18" i="10"/>
  <c r="G16" i="9"/>
  <c r="B17" i="9"/>
  <c r="G17" i="7"/>
  <c r="B18" i="7"/>
  <c r="B16" i="6"/>
  <c r="G15" i="6"/>
  <c r="G17" i="3"/>
  <c r="B18" i="3"/>
  <c r="G15" i="2"/>
  <c r="B16" i="2"/>
  <c r="G15" i="1"/>
  <c r="B16" i="1"/>
  <c r="B17" i="4" l="1"/>
  <c r="G16" i="4"/>
  <c r="B17" i="5"/>
  <c r="G16" i="5"/>
  <c r="G16" i="11"/>
  <c r="B17" i="11"/>
  <c r="B17" i="8"/>
  <c r="G16" i="8"/>
  <c r="G18" i="12"/>
  <c r="B19" i="12"/>
  <c r="G18" i="10"/>
  <c r="B19" i="10"/>
  <c r="G17" i="9"/>
  <c r="B18" i="9"/>
  <c r="G18" i="7"/>
  <c r="B19" i="7"/>
  <c r="G16" i="6"/>
  <c r="B17" i="6"/>
  <c r="B19" i="3"/>
  <c r="G18" i="3"/>
  <c r="G16" i="2"/>
  <c r="B17" i="2"/>
  <c r="G16" i="1"/>
  <c r="B17" i="1"/>
  <c r="B18" i="4" l="1"/>
  <c r="G17" i="4"/>
  <c r="B18" i="5"/>
  <c r="G17" i="5"/>
  <c r="G17" i="11"/>
  <c r="B18" i="11"/>
  <c r="B18" i="8"/>
  <c r="G17" i="8"/>
  <c r="B20" i="12"/>
  <c r="G19" i="12"/>
  <c r="B20" i="10"/>
  <c r="G19" i="10"/>
  <c r="B19" i="9"/>
  <c r="G18" i="9"/>
  <c r="B20" i="7"/>
  <c r="G19" i="7"/>
  <c r="G17" i="6"/>
  <c r="B18" i="6"/>
  <c r="B20" i="3"/>
  <c r="G19" i="3"/>
  <c r="G17" i="2"/>
  <c r="B18" i="2"/>
  <c r="B18" i="1"/>
  <c r="G17" i="1"/>
  <c r="B19" i="4" l="1"/>
  <c r="G18" i="4"/>
  <c r="B19" i="5"/>
  <c r="B19" i="11"/>
  <c r="G18" i="11"/>
  <c r="B19" i="8"/>
  <c r="G18" i="8"/>
  <c r="B21" i="12"/>
  <c r="G20" i="12"/>
  <c r="G20" i="10"/>
  <c r="B21" i="10"/>
  <c r="B20" i="9"/>
  <c r="G19" i="9"/>
  <c r="G20" i="7"/>
  <c r="B21" i="7"/>
  <c r="G18" i="6"/>
  <c r="B19" i="6"/>
  <c r="G20" i="3"/>
  <c r="B21" i="3"/>
  <c r="G18" i="2"/>
  <c r="B19" i="2"/>
  <c r="B19" i="1"/>
  <c r="G18" i="1"/>
  <c r="G19" i="4" l="1"/>
  <c r="B20" i="4"/>
  <c r="G19" i="5"/>
  <c r="B20" i="5"/>
  <c r="B20" i="11"/>
  <c r="G19" i="11"/>
  <c r="G19" i="8"/>
  <c r="B20" i="8"/>
  <c r="G21" i="12"/>
  <c r="B22" i="12"/>
  <c r="G21" i="10"/>
  <c r="B22" i="10"/>
  <c r="G20" i="9"/>
  <c r="B21" i="9"/>
  <c r="B22" i="7"/>
  <c r="G21" i="7"/>
  <c r="B20" i="6"/>
  <c r="G19" i="6"/>
  <c r="B22" i="3"/>
  <c r="G21" i="3"/>
  <c r="B20" i="2"/>
  <c r="G19" i="2"/>
  <c r="B20" i="1"/>
  <c r="G19" i="1"/>
  <c r="G20" i="4" l="1"/>
  <c r="B21" i="4"/>
  <c r="B21" i="5"/>
  <c r="G20" i="5"/>
  <c r="G20" i="11"/>
  <c r="B21" i="11"/>
  <c r="B22" i="11" s="1"/>
  <c r="B21" i="8"/>
  <c r="G20" i="8"/>
  <c r="G22" i="12"/>
  <c r="B23" i="12"/>
  <c r="G22" i="10"/>
  <c r="B23" i="10"/>
  <c r="G21" i="9"/>
  <c r="B22" i="9"/>
  <c r="G22" i="7"/>
  <c r="B23" i="7"/>
  <c r="B21" i="6"/>
  <c r="G20" i="6"/>
  <c r="G22" i="3"/>
  <c r="B23" i="3"/>
  <c r="G20" i="2"/>
  <c r="B21" i="2"/>
  <c r="G20" i="1"/>
  <c r="B21" i="1"/>
  <c r="G21" i="4" l="1"/>
  <c r="B22" i="4"/>
  <c r="B22" i="5"/>
  <c r="G21" i="11"/>
  <c r="B22" i="8"/>
  <c r="G21" i="8"/>
  <c r="G23" i="12"/>
  <c r="B24" i="12"/>
  <c r="G23" i="10"/>
  <c r="B24" i="10"/>
  <c r="G22" i="9"/>
  <c r="B23" i="9"/>
  <c r="B24" i="7"/>
  <c r="G23" i="7"/>
  <c r="G21" i="6"/>
  <c r="B22" i="6"/>
  <c r="G23" i="3"/>
  <c r="B24" i="3"/>
  <c r="G21" i="2"/>
  <c r="B22" i="2"/>
  <c r="G21" i="1"/>
  <c r="B22" i="1"/>
  <c r="B23" i="4" l="1"/>
  <c r="B23" i="5"/>
  <c r="G22" i="11"/>
  <c r="B23" i="11"/>
  <c r="B23" i="8"/>
  <c r="G22" i="8"/>
  <c r="B25" i="12"/>
  <c r="G24" i="12"/>
  <c r="B25" i="10"/>
  <c r="G24" i="10"/>
  <c r="B24" i="9"/>
  <c r="G23" i="9"/>
  <c r="B25" i="7"/>
  <c r="G24" i="7"/>
  <c r="G22" i="6"/>
  <c r="B23" i="6"/>
  <c r="B25" i="3"/>
  <c r="G24" i="3"/>
  <c r="G22" i="2"/>
  <c r="B23" i="2"/>
  <c r="B23" i="1"/>
  <c r="G22" i="1"/>
  <c r="B24" i="4" l="1"/>
  <c r="B24" i="5"/>
  <c r="G23" i="5"/>
  <c r="B24" i="11"/>
  <c r="G23" i="11"/>
  <c r="B24" i="8"/>
  <c r="G23" i="8"/>
  <c r="B26" i="12"/>
  <c r="G25" i="12"/>
  <c r="G25" i="10"/>
  <c r="B26" i="10"/>
  <c r="B25" i="9"/>
  <c r="G24" i="9"/>
  <c r="G25" i="7"/>
  <c r="B26" i="7"/>
  <c r="B24" i="6"/>
  <c r="G25" i="3"/>
  <c r="B26" i="3"/>
  <c r="G23" i="2"/>
  <c r="B24" i="2"/>
  <c r="B24" i="1"/>
  <c r="G23" i="1"/>
  <c r="B25" i="4" l="1"/>
  <c r="B25" i="5"/>
  <c r="B25" i="11"/>
  <c r="G24" i="11"/>
  <c r="B25" i="8"/>
  <c r="G24" i="8"/>
  <c r="G26" i="12"/>
  <c r="B27" i="12"/>
  <c r="B27" i="10"/>
  <c r="G26" i="10"/>
  <c r="G25" i="9"/>
  <c r="B26" i="9"/>
  <c r="G26" i="7"/>
  <c r="B27" i="7"/>
  <c r="B25" i="6"/>
  <c r="G24" i="6"/>
  <c r="B27" i="3"/>
  <c r="G26" i="3"/>
  <c r="B25" i="2"/>
  <c r="G24" i="2"/>
  <c r="B25" i="1"/>
  <c r="G24" i="1"/>
  <c r="B26" i="4" l="1"/>
  <c r="B26" i="5"/>
  <c r="G25" i="5"/>
  <c r="G25" i="11"/>
  <c r="B26" i="11"/>
  <c r="B26" i="8"/>
  <c r="G25" i="8"/>
  <c r="G27" i="12"/>
  <c r="B28" i="12"/>
  <c r="G27" i="10"/>
  <c r="B28" i="10"/>
  <c r="G26" i="9"/>
  <c r="B27" i="9"/>
  <c r="G27" i="7"/>
  <c r="B28" i="7"/>
  <c r="G25" i="6"/>
  <c r="B26" i="6"/>
  <c r="G27" i="3"/>
  <c r="B28" i="3"/>
  <c r="G25" i="2"/>
  <c r="B26" i="2"/>
  <c r="G25" i="1"/>
  <c r="B26" i="1"/>
  <c r="B27" i="4" l="1"/>
  <c r="G26" i="5"/>
  <c r="B27" i="5"/>
  <c r="B27" i="11"/>
  <c r="G26" i="11"/>
  <c r="B27" i="8"/>
  <c r="G26" i="8"/>
  <c r="G28" i="12"/>
  <c r="B29" i="12"/>
  <c r="G28" i="10"/>
  <c r="B29" i="10"/>
  <c r="G27" i="9"/>
  <c r="B28" i="9"/>
  <c r="G28" i="7"/>
  <c r="B29" i="7"/>
  <c r="G26" i="6"/>
  <c r="B27" i="6"/>
  <c r="G28" i="3"/>
  <c r="B29" i="3"/>
  <c r="G26" i="2"/>
  <c r="B27" i="2"/>
  <c r="G26" i="1"/>
  <c r="B27" i="1"/>
  <c r="B28" i="4" l="1"/>
  <c r="G27" i="4"/>
  <c r="G27" i="5"/>
  <c r="B28" i="5"/>
  <c r="G27" i="11"/>
  <c r="B28" i="11"/>
  <c r="B28" i="8"/>
  <c r="G27" i="8"/>
  <c r="B30" i="12"/>
  <c r="B30" i="10"/>
  <c r="G29" i="10"/>
  <c r="B29" i="9"/>
  <c r="G28" i="9"/>
  <c r="B30" i="7"/>
  <c r="G29" i="7"/>
  <c r="G27" i="6"/>
  <c r="B28" i="6"/>
  <c r="B30" i="3"/>
  <c r="G29" i="3"/>
  <c r="G27" i="2"/>
  <c r="B28" i="2"/>
  <c r="G27" i="1"/>
  <c r="B28" i="1"/>
  <c r="G28" i="4" l="1"/>
  <c r="B29" i="4"/>
  <c r="B29" i="5"/>
  <c r="B29" i="11"/>
  <c r="G28" i="11"/>
  <c r="B29" i="8"/>
  <c r="G28" i="8"/>
  <c r="B31" i="12"/>
  <c r="G30" i="10"/>
  <c r="B31" i="10"/>
  <c r="B30" i="9"/>
  <c r="G29" i="9"/>
  <c r="G30" i="7"/>
  <c r="B31" i="7"/>
  <c r="G28" i="6"/>
  <c r="B29" i="6"/>
  <c r="G30" i="3"/>
  <c r="B31" i="3"/>
  <c r="G28" i="2"/>
  <c r="B29" i="2"/>
  <c r="B29" i="1"/>
  <c r="G28" i="1"/>
  <c r="G29" i="4" l="1"/>
  <c r="B30" i="4"/>
  <c r="B30" i="5"/>
  <c r="B30" i="11"/>
  <c r="G29" i="11"/>
  <c r="G29" i="8"/>
  <c r="B30" i="8"/>
  <c r="G31" i="12"/>
  <c r="B32" i="12"/>
  <c r="B32" i="10"/>
  <c r="G31" i="10"/>
  <c r="G30" i="9"/>
  <c r="B31" i="9"/>
  <c r="B32" i="7"/>
  <c r="G31" i="7"/>
  <c r="B30" i="6"/>
  <c r="G29" i="6"/>
  <c r="B32" i="3"/>
  <c r="G31" i="3"/>
  <c r="B30" i="2"/>
  <c r="B31" i="2" s="1"/>
  <c r="G29" i="2"/>
  <c r="B30" i="1"/>
  <c r="G29" i="1"/>
  <c r="B32" i="2" l="1"/>
  <c r="G32" i="2" s="1"/>
  <c r="G30" i="4"/>
  <c r="B31" i="4"/>
  <c r="B31" i="5"/>
  <c r="G30" i="5"/>
  <c r="G30" i="11"/>
  <c r="B31" i="11"/>
  <c r="B31" i="8"/>
  <c r="G30" i="8"/>
  <c r="G32" i="12"/>
  <c r="B33" i="12"/>
  <c r="G32" i="10"/>
  <c r="B33" i="10"/>
  <c r="G31" i="9"/>
  <c r="B32" i="9"/>
  <c r="G32" i="7"/>
  <c r="B33" i="7"/>
  <c r="G30" i="6"/>
  <c r="B31" i="6"/>
  <c r="G32" i="3"/>
  <c r="B33" i="3"/>
  <c r="B34" i="3" s="1"/>
  <c r="B35" i="3" s="1"/>
  <c r="G30" i="2"/>
  <c r="G30" i="1"/>
  <c r="B31" i="1"/>
  <c r="B32" i="4" l="1"/>
  <c r="G31" i="4"/>
  <c r="B32" i="5"/>
  <c r="G31" i="5"/>
  <c r="B32" i="11"/>
  <c r="G31" i="11"/>
  <c r="B32" i="8"/>
  <c r="G31" i="8"/>
  <c r="G33" i="12"/>
  <c r="B34" i="12"/>
  <c r="B35" i="12" s="1"/>
  <c r="G33" i="10"/>
  <c r="B34" i="10"/>
  <c r="B35" i="10" s="1"/>
  <c r="G32" i="9"/>
  <c r="B33" i="9"/>
  <c r="B34" i="9" s="1"/>
  <c r="G33" i="7"/>
  <c r="B34" i="7"/>
  <c r="B35" i="7" s="1"/>
  <c r="G35" i="7" s="1"/>
  <c r="B32" i="6"/>
  <c r="G31" i="6"/>
  <c r="G31" i="1"/>
  <c r="B32" i="1"/>
  <c r="B33" i="1" s="1"/>
  <c r="B34" i="1" s="1"/>
  <c r="B35" i="1" s="1"/>
  <c r="G35" i="12" l="1"/>
  <c r="G34" i="9"/>
  <c r="B33" i="4"/>
  <c r="B34" i="4" s="1"/>
  <c r="G34" i="4" s="1"/>
  <c r="G32" i="4"/>
  <c r="B33" i="5"/>
  <c r="G32" i="5"/>
  <c r="G32" i="11"/>
  <c r="B33" i="11"/>
  <c r="B34" i="11" s="1"/>
  <c r="B33" i="8"/>
  <c r="G32" i="8"/>
  <c r="G34" i="12"/>
  <c r="G34" i="10"/>
  <c r="G33" i="9"/>
  <c r="G34" i="7"/>
  <c r="G32" i="6"/>
  <c r="B33" i="6"/>
  <c r="B34" i="6" s="1"/>
  <c r="G34" i="6" s="1"/>
  <c r="G35" i="3"/>
  <c r="G33" i="1"/>
  <c r="G32" i="1"/>
  <c r="G34" i="11" l="1"/>
  <c r="G33" i="4"/>
  <c r="B34" i="5"/>
  <c r="B35" i="5" s="1"/>
  <c r="G35" i="5" s="1"/>
  <c r="G33" i="11"/>
  <c r="B34" i="8"/>
  <c r="B35" i="8" s="1"/>
  <c r="G35" i="8" s="1"/>
  <c r="G33" i="8"/>
  <c r="G33" i="6"/>
  <c r="G34" i="8" l="1"/>
</calcChain>
</file>

<file path=xl/sharedStrings.xml><?xml version="1.0" encoding="utf-8"?>
<sst xmlns="http://schemas.openxmlformats.org/spreadsheetml/2006/main" count="122" uniqueCount="23">
  <si>
    <t xml:space="preserve">Mitarbeiter: </t>
  </si>
  <si>
    <t xml:space="preserve">von </t>
  </si>
  <si>
    <t>bis</t>
  </si>
  <si>
    <t>Pause</t>
  </si>
  <si>
    <t>Dauer</t>
  </si>
  <si>
    <t>Bemerkung</t>
  </si>
  <si>
    <t>Stunden gesamt</t>
  </si>
  <si>
    <t>Datum und Unterschrift Arbeitnehmer</t>
  </si>
  <si>
    <t>Unterschrift Arbeitgeber</t>
  </si>
  <si>
    <t>Karfreitag</t>
  </si>
  <si>
    <t>Ostermontag</t>
  </si>
  <si>
    <t>Neujahr</t>
  </si>
  <si>
    <t>Tag der Arbeit</t>
  </si>
  <si>
    <t>Tag der Deutschen Einheit</t>
  </si>
  <si>
    <t>Allerheiligen</t>
  </si>
  <si>
    <t>1. Weihnachtsfeiertag</t>
  </si>
  <si>
    <t>2. Weihnachtsfeiertag</t>
  </si>
  <si>
    <t>Christi Himmelfahrt</t>
  </si>
  <si>
    <t xml:space="preserve"> </t>
  </si>
  <si>
    <t>Ostersonntag</t>
  </si>
  <si>
    <t>Pfingstmontag</t>
  </si>
  <si>
    <t>Fronleichnam</t>
  </si>
  <si>
    <t>Pfingstsonntag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</si>
</sst>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[hh]:mm"/>
    <numFmt numFmtId="167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u val="double"/>
      <sz val="10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b/>
      <u val="double"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166" fontId="5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vertical="center"/>
    </xf>
    <xf numFmtId="20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64" fontId="4" fillId="5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166" fontId="5" fillId="5" borderId="3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3" fillId="5" borderId="0" xfId="0" applyFont="1" applyFill="1" applyAlignment="1">
      <alignment vertical="top"/>
    </xf>
    <xf numFmtId="0" fontId="7" fillId="5" borderId="0" xfId="0" applyFont="1" applyFill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166" fontId="8" fillId="5" borderId="3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14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5" borderId="0" xfId="0" applyFont="1" applyFill="1" applyAlignment="1">
      <alignment vertical="top"/>
    </xf>
    <xf numFmtId="20" fontId="11" fillId="5" borderId="1" xfId="0" applyNumberFormat="1" applyFont="1" applyFill="1" applyBorder="1" applyAlignment="1">
      <alignment vertical="center"/>
    </xf>
    <xf numFmtId="167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165" fontId="9" fillId="5" borderId="1" xfId="1" quotePrefix="1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center"/>
    </xf>
    <xf numFmtId="14" fontId="7" fillId="5" borderId="0" xfId="0" applyNumberFormat="1" applyFont="1" applyFill="1" applyAlignment="1">
      <alignment horizontal="left" vertical="top"/>
    </xf>
    <xf numFmtId="0" fontId="7" fillId="5" borderId="6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top"/>
    </xf>
    <xf numFmtId="0" fontId="3" fillId="0" borderId="6" xfId="0" applyFont="1" applyBorder="1" applyAlignment="1">
      <alignment horizontal="left" vertical="top"/>
    </xf>
  </cellXfs>
  <cellStyles count="2">
    <cellStyle name="Schlecht" xfId="1" builtinId="27"/>
    <cellStyle name="Standard" xfId="0" builtinId="0"/>
  </cellStyles>
  <dxfs count="28"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b/>
        <i/>
        <color theme="6" tint="-0.2499465926084170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G42"/>
  <sheetViews>
    <sheetView workbookViewId="0">
      <selection activeCell="A5" sqref="A5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41"/>
      <c r="B3" s="42"/>
      <c r="C3" s="43"/>
      <c r="D3" s="43"/>
      <c r="E3" s="43"/>
      <c r="F3" s="43"/>
      <c r="G3" s="44"/>
    </row>
    <row r="4" spans="1:7" x14ac:dyDescent="0.25">
      <c r="A4" s="45"/>
      <c r="B4" s="46"/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</row>
    <row r="5" spans="1:7" ht="18" customHeight="1" x14ac:dyDescent="0.25">
      <c r="A5" s="27">
        <f>WEEKDAY(5)</f>
        <v>5</v>
      </c>
      <c r="B5" s="33">
        <v>46023</v>
      </c>
      <c r="C5" s="34"/>
      <c r="D5" s="34"/>
      <c r="E5" s="34"/>
      <c r="F5" s="35">
        <f t="shared" ref="F5:F34" si="0">D5-C5-E5</f>
        <v>0</v>
      </c>
      <c r="G5" s="36" t="s">
        <v>11</v>
      </c>
    </row>
    <row r="6" spans="1:7" ht="18" customHeight="1" x14ac:dyDescent="0.25">
      <c r="A6" s="26">
        <f>A5+1</f>
        <v>6</v>
      </c>
      <c r="B6" s="33">
        <f>B5+1</f>
        <v>46024</v>
      </c>
      <c r="C6" s="34"/>
      <c r="D6" s="34"/>
      <c r="E6" s="34"/>
      <c r="F6" s="35">
        <f t="shared" si="0"/>
        <v>0</v>
      </c>
      <c r="G6" s="36" t="str">
        <f t="shared" ref="G6:G32" si="1">IF(ISERROR(VLOOKUP(B6,bt,2,FALSE))," ",VLOOKUP(B6,bt,2,FALSE))</f>
        <v xml:space="preserve"> </v>
      </c>
    </row>
    <row r="7" spans="1:7" ht="18" customHeight="1" x14ac:dyDescent="0.25">
      <c r="A7" s="26">
        <f t="shared" ref="A7:A35" si="2">A6+1</f>
        <v>7</v>
      </c>
      <c r="B7" s="33">
        <f t="shared" ref="B7:B35" si="3">B6+1</f>
        <v>46025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6">
        <f t="shared" si="2"/>
        <v>8</v>
      </c>
      <c r="B8" s="33">
        <f t="shared" si="3"/>
        <v>46026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26">
        <f t="shared" si="2"/>
        <v>9</v>
      </c>
      <c r="B9" s="33">
        <f t="shared" si="3"/>
        <v>46027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26">
        <f t="shared" si="2"/>
        <v>10</v>
      </c>
      <c r="B10" s="33">
        <f t="shared" si="3"/>
        <v>46028</v>
      </c>
      <c r="C10" s="34"/>
      <c r="D10" s="34"/>
      <c r="E10" s="34"/>
      <c r="F10" s="35">
        <f>D10-C10-E10</f>
        <v>0</v>
      </c>
      <c r="G10" s="36" t="str">
        <f t="shared" si="1"/>
        <v xml:space="preserve"> </v>
      </c>
    </row>
    <row r="11" spans="1:7" ht="18" customHeight="1" x14ac:dyDescent="0.25">
      <c r="A11" s="26">
        <f t="shared" si="2"/>
        <v>11</v>
      </c>
      <c r="B11" s="33">
        <f t="shared" si="3"/>
        <v>46029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26">
        <f t="shared" si="2"/>
        <v>12</v>
      </c>
      <c r="B12" s="33">
        <f t="shared" si="3"/>
        <v>46030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26">
        <f t="shared" si="2"/>
        <v>13</v>
      </c>
      <c r="B13" s="33">
        <f t="shared" si="3"/>
        <v>46031</v>
      </c>
      <c r="C13" s="34"/>
      <c r="D13" s="34"/>
      <c r="E13" s="34"/>
      <c r="F13" s="35">
        <f t="shared" si="0"/>
        <v>0</v>
      </c>
      <c r="G13" s="36" t="str">
        <f t="shared" si="1"/>
        <v xml:space="preserve"> </v>
      </c>
    </row>
    <row r="14" spans="1:7" ht="18" customHeight="1" x14ac:dyDescent="0.25">
      <c r="A14" s="26">
        <f t="shared" si="2"/>
        <v>14</v>
      </c>
      <c r="B14" s="33">
        <f t="shared" si="3"/>
        <v>46032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6">
        <f t="shared" si="2"/>
        <v>15</v>
      </c>
      <c r="B15" s="33">
        <f t="shared" si="3"/>
        <v>46033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si="2"/>
        <v>16</v>
      </c>
      <c r="B16" s="33">
        <f t="shared" si="3"/>
        <v>46034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6">
        <f t="shared" si="2"/>
        <v>17</v>
      </c>
      <c r="B17" s="33">
        <f t="shared" si="3"/>
        <v>46035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6">
        <f t="shared" si="2"/>
        <v>18</v>
      </c>
      <c r="B18" s="33">
        <f t="shared" si="3"/>
        <v>46036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ht="18" customHeight="1" x14ac:dyDescent="0.25">
      <c r="A19" s="26">
        <f t="shared" si="2"/>
        <v>19</v>
      </c>
      <c r="B19" s="33">
        <f t="shared" si="3"/>
        <v>46037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2"/>
        <v>20</v>
      </c>
      <c r="B20" s="33">
        <f t="shared" si="3"/>
        <v>46038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6">
        <f t="shared" si="2"/>
        <v>21</v>
      </c>
      <c r="B21" s="33">
        <f t="shared" si="3"/>
        <v>46039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6">
        <f t="shared" si="2"/>
        <v>22</v>
      </c>
      <c r="B22" s="33">
        <f t="shared" si="3"/>
        <v>46040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26">
        <f t="shared" si="2"/>
        <v>23</v>
      </c>
      <c r="B23" s="33">
        <f t="shared" si="3"/>
        <v>46041</v>
      </c>
      <c r="C23" s="34"/>
      <c r="D23" s="34"/>
      <c r="E23" s="34"/>
      <c r="F23" s="35">
        <f t="shared" si="0"/>
        <v>0</v>
      </c>
      <c r="G23" s="36" t="str">
        <f t="shared" si="1"/>
        <v xml:space="preserve"> </v>
      </c>
    </row>
    <row r="24" spans="1:7" ht="18" customHeight="1" x14ac:dyDescent="0.25">
      <c r="A24" s="26">
        <f t="shared" si="2"/>
        <v>24</v>
      </c>
      <c r="B24" s="33">
        <f t="shared" si="3"/>
        <v>46042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26">
        <f t="shared" si="2"/>
        <v>25</v>
      </c>
      <c r="B25" s="33">
        <f t="shared" si="3"/>
        <v>46043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26">
        <f t="shared" si="2"/>
        <v>26</v>
      </c>
      <c r="B26" s="33">
        <f t="shared" si="3"/>
        <v>46044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6">
        <f t="shared" si="2"/>
        <v>27</v>
      </c>
      <c r="B27" s="33">
        <f t="shared" si="3"/>
        <v>46045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2"/>
        <v>28</v>
      </c>
      <c r="B28" s="33">
        <f t="shared" si="3"/>
        <v>46046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6">
        <f t="shared" si="2"/>
        <v>29</v>
      </c>
      <c r="B29" s="33">
        <f t="shared" si="3"/>
        <v>46047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26">
        <f t="shared" si="2"/>
        <v>30</v>
      </c>
      <c r="B30" s="33">
        <f t="shared" si="3"/>
        <v>46048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6">
        <f t="shared" si="2"/>
        <v>31</v>
      </c>
      <c r="B31" s="33">
        <f t="shared" si="3"/>
        <v>46049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26">
        <f t="shared" si="2"/>
        <v>32</v>
      </c>
      <c r="B32" s="33">
        <f t="shared" si="3"/>
        <v>46050</v>
      </c>
      <c r="C32" s="34"/>
      <c r="D32" s="34"/>
      <c r="E32" s="34"/>
      <c r="F32" s="71">
        <f t="shared" si="0"/>
        <v>0</v>
      </c>
      <c r="G32" s="36" t="str">
        <f t="shared" si="1"/>
        <v xml:space="preserve"> </v>
      </c>
    </row>
    <row r="33" spans="1:7" ht="18" customHeight="1" x14ac:dyDescent="0.25">
      <c r="A33" s="26">
        <f t="shared" si="2"/>
        <v>33</v>
      </c>
      <c r="B33" s="33">
        <f t="shared" si="3"/>
        <v>46051</v>
      </c>
      <c r="C33" s="34"/>
      <c r="D33" s="34"/>
      <c r="E33" s="34"/>
      <c r="F33" s="35">
        <f t="shared" ref="F33:F35" si="4">D33-C33-E33</f>
        <v>0</v>
      </c>
      <c r="G33" s="36" t="str">
        <f t="shared" ref="G33" si="5">IF(ISERROR(VLOOKUP(B33,bt,2,FALSE))," ",VLOOKUP(B33,bt,2,FALSE))</f>
        <v xml:space="preserve"> </v>
      </c>
    </row>
    <row r="34" spans="1:7" ht="18" customHeight="1" x14ac:dyDescent="0.25">
      <c r="A34" s="26">
        <f t="shared" si="2"/>
        <v>34</v>
      </c>
      <c r="B34" s="33">
        <f t="shared" si="3"/>
        <v>46052</v>
      </c>
      <c r="C34" s="34"/>
      <c r="D34" s="34"/>
      <c r="E34" s="34"/>
      <c r="F34" s="71">
        <f t="shared" si="0"/>
        <v>0</v>
      </c>
      <c r="G34" s="36"/>
    </row>
    <row r="35" spans="1:7" ht="18" customHeight="1" thickBot="1" x14ac:dyDescent="0.3">
      <c r="A35" s="26">
        <f t="shared" si="2"/>
        <v>35</v>
      </c>
      <c r="B35" s="33">
        <f t="shared" si="3"/>
        <v>46053</v>
      </c>
      <c r="C35" s="72"/>
      <c r="D35" s="72"/>
      <c r="E35" s="72"/>
      <c r="F35" s="71">
        <f t="shared" si="4"/>
        <v>0</v>
      </c>
      <c r="G35" s="73" t="s">
        <v>18</v>
      </c>
    </row>
    <row r="36" spans="1:7" ht="15.75" thickBot="1" x14ac:dyDescent="0.3">
      <c r="A36" s="48"/>
      <c r="B36" s="49"/>
      <c r="C36" s="50"/>
      <c r="D36" s="76" t="s">
        <v>6</v>
      </c>
      <c r="E36" s="76"/>
      <c r="F36" s="51">
        <f>SUM(F5:F35)</f>
        <v>0</v>
      </c>
      <c r="G36" s="52"/>
    </row>
    <row r="37" spans="1:7" x14ac:dyDescent="0.25">
      <c r="A37" s="41"/>
      <c r="B37" s="42"/>
      <c r="C37" s="43"/>
      <c r="D37" s="43"/>
      <c r="E37" s="43"/>
      <c r="F37" s="43"/>
      <c r="G37" s="44"/>
    </row>
    <row r="38" spans="1:7" x14ac:dyDescent="0.25">
      <c r="A38" s="41"/>
      <c r="B38" s="42"/>
      <c r="C38" s="43"/>
      <c r="D38" s="43"/>
      <c r="E38" s="43"/>
      <c r="F38" s="43"/>
      <c r="G38" s="44"/>
    </row>
    <row r="39" spans="1:7" x14ac:dyDescent="0.25">
      <c r="A39" s="53"/>
      <c r="B39" s="53"/>
      <c r="C39" s="54"/>
      <c r="D39" s="54"/>
      <c r="E39" s="43"/>
      <c r="F39" s="54"/>
      <c r="G39" s="55"/>
    </row>
    <row r="40" spans="1:7" x14ac:dyDescent="0.25">
      <c r="A40" s="77" t="s">
        <v>7</v>
      </c>
      <c r="B40" s="77"/>
      <c r="C40" s="77"/>
      <c r="D40" s="77"/>
      <c r="E40" s="56"/>
      <c r="F40" s="78" t="s">
        <v>8</v>
      </c>
      <c r="G40" s="78"/>
    </row>
    <row r="41" spans="1:7" x14ac:dyDescent="0.25">
      <c r="A41" s="42"/>
      <c r="B41" s="42"/>
      <c r="C41" s="43"/>
      <c r="D41" s="43"/>
      <c r="E41" s="43"/>
      <c r="F41" s="43"/>
      <c r="G41" s="44"/>
    </row>
    <row r="42" spans="1:7" x14ac:dyDescent="0.25">
      <c r="A42" s="42"/>
      <c r="B42" s="42"/>
      <c r="C42" s="43"/>
      <c r="D42" s="43"/>
      <c r="E42" s="43"/>
      <c r="F42" s="43"/>
      <c r="G42" s="44"/>
    </row>
  </sheetData>
  <mergeCells count="4">
    <mergeCell ref="A2:B2"/>
    <mergeCell ref="D36:E36"/>
    <mergeCell ref="A40:D40"/>
    <mergeCell ref="F40:G40"/>
  </mergeCells>
  <phoneticPr fontId="10" type="noConversion"/>
  <conditionalFormatting sqref="A5:G35">
    <cfRule type="expression" dxfId="27" priority="5">
      <formula>VLOOKUP($B5,ft,1,FALSE)</formula>
    </cfRule>
    <cfRule type="expression" dxfId="26" priority="6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G43"/>
  <sheetViews>
    <sheetView workbookViewId="0">
      <selection activeCell="A6" sqref="A6"/>
    </sheetView>
  </sheetViews>
  <sheetFormatPr baseColWidth="10" defaultRowHeight="15" x14ac:dyDescent="0.25"/>
  <cols>
    <col min="7" max="7" width="19.85546875" customWidth="1"/>
  </cols>
  <sheetData>
    <row r="2" spans="1:7" x14ac:dyDescent="0.25">
      <c r="A2" s="82" t="s">
        <v>0</v>
      </c>
      <c r="B2" s="82"/>
      <c r="C2" s="20"/>
      <c r="D2" s="20"/>
      <c r="E2" s="20"/>
      <c r="F2" s="21"/>
      <c r="G2" s="1"/>
    </row>
    <row r="3" spans="1:7" x14ac:dyDescent="0.25">
      <c r="A3" s="2"/>
      <c r="B3" s="3"/>
      <c r="C3" s="4"/>
      <c r="D3" s="4"/>
      <c r="E3" s="4"/>
      <c r="F3" s="4"/>
      <c r="G3" s="5"/>
    </row>
    <row r="4" spans="1:7" x14ac:dyDescent="0.25">
      <c r="A4" s="6"/>
      <c r="B4" s="7"/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</row>
    <row r="5" spans="1:7" s="40" customFormat="1" ht="18" customHeight="1" x14ac:dyDescent="0.25">
      <c r="A5" s="27">
        <f>WEEKDAY(5)</f>
        <v>5</v>
      </c>
      <c r="B5" s="33">
        <v>46296</v>
      </c>
      <c r="C5" s="34"/>
      <c r="D5" s="34"/>
      <c r="E5" s="34"/>
      <c r="F5" s="35">
        <f t="shared" ref="F5:F34" si="0">D5-C5-E5</f>
        <v>0</v>
      </c>
      <c r="G5" s="36" t="str">
        <f t="shared" ref="G5:G34" si="1">IF(ISERROR(VLOOKUP(B5,bt,2,FALSE))," ",VLOOKUP(B5,bt,2,FALSE))</f>
        <v xml:space="preserve"> </v>
      </c>
    </row>
    <row r="6" spans="1:7" ht="18" customHeight="1" x14ac:dyDescent="0.25">
      <c r="A6" s="9">
        <f>A5+1</f>
        <v>6</v>
      </c>
      <c r="B6" s="10">
        <f>B5+1</f>
        <v>46297</v>
      </c>
      <c r="C6" s="22"/>
      <c r="D6" s="22"/>
      <c r="E6" s="22"/>
      <c r="F6" s="23">
        <f t="shared" si="0"/>
        <v>0</v>
      </c>
      <c r="G6" s="24" t="str">
        <f t="shared" si="1"/>
        <v xml:space="preserve"> </v>
      </c>
    </row>
    <row r="7" spans="1:7" ht="18" customHeight="1" x14ac:dyDescent="0.25">
      <c r="A7" s="28">
        <f t="shared" ref="A7:A35" si="2">A6+1</f>
        <v>7</v>
      </c>
      <c r="B7" s="29">
        <f t="shared" ref="B7:B35" si="3">B6+1</f>
        <v>46298</v>
      </c>
      <c r="C7" s="30"/>
      <c r="D7" s="30"/>
      <c r="E7" s="30"/>
      <c r="F7" s="31">
        <f t="shared" si="0"/>
        <v>0</v>
      </c>
      <c r="G7" s="32" t="s">
        <v>13</v>
      </c>
    </row>
    <row r="8" spans="1:7" ht="18" customHeight="1" x14ac:dyDescent="0.25">
      <c r="A8" s="9">
        <f t="shared" si="2"/>
        <v>8</v>
      </c>
      <c r="B8" s="10">
        <f t="shared" si="3"/>
        <v>46299</v>
      </c>
      <c r="C8" s="22"/>
      <c r="D8" s="22"/>
      <c r="E8" s="22"/>
      <c r="F8" s="23">
        <f t="shared" si="0"/>
        <v>0</v>
      </c>
      <c r="G8" s="24" t="str">
        <f t="shared" si="1"/>
        <v xml:space="preserve"> </v>
      </c>
    </row>
    <row r="9" spans="1:7" ht="18" customHeight="1" x14ac:dyDescent="0.25">
      <c r="A9" s="9">
        <f t="shared" si="2"/>
        <v>9</v>
      </c>
      <c r="B9" s="10">
        <f t="shared" si="3"/>
        <v>46300</v>
      </c>
      <c r="C9" s="22"/>
      <c r="D9" s="22"/>
      <c r="E9" s="22"/>
      <c r="F9" s="23">
        <f t="shared" si="0"/>
        <v>0</v>
      </c>
      <c r="G9" s="24" t="str">
        <f t="shared" si="1"/>
        <v xml:space="preserve"> </v>
      </c>
    </row>
    <row r="10" spans="1:7" ht="18" customHeight="1" x14ac:dyDescent="0.25">
      <c r="A10" s="9">
        <f t="shared" si="2"/>
        <v>10</v>
      </c>
      <c r="B10" s="33">
        <f t="shared" si="3"/>
        <v>46301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9">
        <f t="shared" si="2"/>
        <v>11</v>
      </c>
      <c r="B11" s="33">
        <f t="shared" si="3"/>
        <v>46302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9">
        <f t="shared" si="2"/>
        <v>12</v>
      </c>
      <c r="B12" s="33">
        <f t="shared" si="3"/>
        <v>46303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9">
        <f t="shared" si="2"/>
        <v>13</v>
      </c>
      <c r="B13" s="10">
        <f t="shared" si="3"/>
        <v>46304</v>
      </c>
      <c r="C13" s="22"/>
      <c r="D13" s="22"/>
      <c r="E13" s="22"/>
      <c r="F13" s="23">
        <f t="shared" si="0"/>
        <v>0</v>
      </c>
      <c r="G13" s="24" t="str">
        <f t="shared" si="1"/>
        <v xml:space="preserve"> </v>
      </c>
    </row>
    <row r="14" spans="1:7" ht="18" customHeight="1" x14ac:dyDescent="0.25">
      <c r="A14" s="9">
        <f t="shared" si="2"/>
        <v>14</v>
      </c>
      <c r="B14" s="10">
        <f t="shared" si="3"/>
        <v>46305</v>
      </c>
      <c r="C14" s="22"/>
      <c r="D14" s="22"/>
      <c r="E14" s="22"/>
      <c r="F14" s="23">
        <f t="shared" si="0"/>
        <v>0</v>
      </c>
      <c r="G14" s="24" t="str">
        <f t="shared" si="1"/>
        <v xml:space="preserve"> </v>
      </c>
    </row>
    <row r="15" spans="1:7" ht="18" customHeight="1" x14ac:dyDescent="0.25">
      <c r="A15" s="9">
        <f t="shared" si="2"/>
        <v>15</v>
      </c>
      <c r="B15" s="10">
        <f t="shared" si="3"/>
        <v>46306</v>
      </c>
      <c r="C15" s="22"/>
      <c r="D15" s="22"/>
      <c r="E15" s="22"/>
      <c r="F15" s="23">
        <f t="shared" si="0"/>
        <v>0</v>
      </c>
      <c r="G15" s="24" t="str">
        <f t="shared" si="1"/>
        <v xml:space="preserve"> </v>
      </c>
    </row>
    <row r="16" spans="1:7" ht="18" customHeight="1" x14ac:dyDescent="0.25">
      <c r="A16" s="9">
        <f t="shared" si="2"/>
        <v>16</v>
      </c>
      <c r="B16" s="10">
        <f t="shared" si="3"/>
        <v>46307</v>
      </c>
      <c r="C16" s="22"/>
      <c r="D16" s="22"/>
      <c r="E16" s="22"/>
      <c r="F16" s="23">
        <f t="shared" si="0"/>
        <v>0</v>
      </c>
      <c r="G16" s="24" t="str">
        <f t="shared" si="1"/>
        <v xml:space="preserve"> </v>
      </c>
    </row>
    <row r="17" spans="1:7" ht="18" customHeight="1" x14ac:dyDescent="0.25">
      <c r="A17" s="9">
        <f t="shared" si="2"/>
        <v>17</v>
      </c>
      <c r="B17" s="33">
        <f t="shared" si="3"/>
        <v>46308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9">
        <f t="shared" si="2"/>
        <v>18</v>
      </c>
      <c r="B18" s="33">
        <f t="shared" si="3"/>
        <v>46309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s="40" customFormat="1" ht="18" customHeight="1" x14ac:dyDescent="0.25">
      <c r="A19" s="9">
        <f t="shared" si="2"/>
        <v>19</v>
      </c>
      <c r="B19" s="33">
        <f t="shared" si="3"/>
        <v>46310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9">
        <f t="shared" si="2"/>
        <v>20</v>
      </c>
      <c r="B20" s="10">
        <f t="shared" si="3"/>
        <v>46311</v>
      </c>
      <c r="C20" s="22"/>
      <c r="D20" s="22"/>
      <c r="E20" s="22"/>
      <c r="F20" s="23">
        <f t="shared" si="0"/>
        <v>0</v>
      </c>
      <c r="G20" s="24" t="str">
        <f t="shared" si="1"/>
        <v xml:space="preserve"> </v>
      </c>
    </row>
    <row r="21" spans="1:7" ht="18" customHeight="1" x14ac:dyDescent="0.25">
      <c r="A21" s="9">
        <f t="shared" si="2"/>
        <v>21</v>
      </c>
      <c r="B21" s="10">
        <f t="shared" si="3"/>
        <v>46312</v>
      </c>
      <c r="C21" s="22"/>
      <c r="D21" s="22"/>
      <c r="E21" s="22"/>
      <c r="F21" s="23">
        <f t="shared" si="0"/>
        <v>0</v>
      </c>
      <c r="G21" s="24" t="str">
        <f t="shared" si="1"/>
        <v xml:space="preserve"> </v>
      </c>
    </row>
    <row r="22" spans="1:7" ht="18" customHeight="1" x14ac:dyDescent="0.25">
      <c r="A22" s="9">
        <f t="shared" si="2"/>
        <v>22</v>
      </c>
      <c r="B22" s="10">
        <f t="shared" si="3"/>
        <v>46313</v>
      </c>
      <c r="C22" s="22"/>
      <c r="D22" s="22"/>
      <c r="E22" s="22"/>
      <c r="F22" s="23">
        <f t="shared" si="0"/>
        <v>0</v>
      </c>
      <c r="G22" s="24" t="str">
        <f t="shared" si="1"/>
        <v xml:space="preserve"> </v>
      </c>
    </row>
    <row r="23" spans="1:7" ht="18" customHeight="1" x14ac:dyDescent="0.25">
      <c r="A23" s="9">
        <f t="shared" si="2"/>
        <v>23</v>
      </c>
      <c r="B23" s="10">
        <f t="shared" si="3"/>
        <v>46314</v>
      </c>
      <c r="C23" s="22"/>
      <c r="D23" s="22"/>
      <c r="E23" s="22"/>
      <c r="F23" s="23">
        <f t="shared" si="0"/>
        <v>0</v>
      </c>
      <c r="G23" s="24" t="str">
        <f t="shared" si="1"/>
        <v xml:space="preserve"> </v>
      </c>
    </row>
    <row r="24" spans="1:7" ht="18" customHeight="1" x14ac:dyDescent="0.25">
      <c r="A24" s="9">
        <f t="shared" si="2"/>
        <v>24</v>
      </c>
      <c r="B24" s="33">
        <f t="shared" si="3"/>
        <v>46315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9">
        <f t="shared" si="2"/>
        <v>25</v>
      </c>
      <c r="B25" s="33">
        <f t="shared" si="3"/>
        <v>46316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s="40" customFormat="1" ht="18" customHeight="1" x14ac:dyDescent="0.25">
      <c r="A26" s="9">
        <f t="shared" si="2"/>
        <v>26</v>
      </c>
      <c r="B26" s="33">
        <f t="shared" si="3"/>
        <v>46317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9">
        <f t="shared" si="2"/>
        <v>27</v>
      </c>
      <c r="B27" s="10">
        <f t="shared" si="3"/>
        <v>46318</v>
      </c>
      <c r="C27" s="22"/>
      <c r="D27" s="22"/>
      <c r="E27" s="22"/>
      <c r="F27" s="23">
        <f t="shared" si="0"/>
        <v>0</v>
      </c>
      <c r="G27" s="24" t="str">
        <f t="shared" si="1"/>
        <v xml:space="preserve"> </v>
      </c>
    </row>
    <row r="28" spans="1:7" ht="18" customHeight="1" x14ac:dyDescent="0.25">
      <c r="A28" s="9">
        <f t="shared" si="2"/>
        <v>28</v>
      </c>
      <c r="B28" s="10">
        <f t="shared" si="3"/>
        <v>46319</v>
      </c>
      <c r="C28" s="22"/>
      <c r="D28" s="22"/>
      <c r="E28" s="22"/>
      <c r="F28" s="23">
        <f t="shared" si="0"/>
        <v>0</v>
      </c>
      <c r="G28" s="24" t="str">
        <f t="shared" si="1"/>
        <v xml:space="preserve"> </v>
      </c>
    </row>
    <row r="29" spans="1:7" ht="18" customHeight="1" x14ac:dyDescent="0.25">
      <c r="A29" s="9">
        <f t="shared" si="2"/>
        <v>29</v>
      </c>
      <c r="B29" s="10">
        <f t="shared" si="3"/>
        <v>46320</v>
      </c>
      <c r="C29" s="22"/>
      <c r="D29" s="22"/>
      <c r="E29" s="22"/>
      <c r="F29" s="23">
        <f t="shared" si="0"/>
        <v>0</v>
      </c>
      <c r="G29" s="24" t="str">
        <f t="shared" si="1"/>
        <v xml:space="preserve"> </v>
      </c>
    </row>
    <row r="30" spans="1:7" ht="18" customHeight="1" x14ac:dyDescent="0.25">
      <c r="A30" s="9">
        <f t="shared" si="2"/>
        <v>30</v>
      </c>
      <c r="B30" s="10">
        <f t="shared" si="3"/>
        <v>46321</v>
      </c>
      <c r="C30" s="22"/>
      <c r="D30" s="22"/>
      <c r="E30" s="22"/>
      <c r="F30" s="23">
        <f t="shared" si="0"/>
        <v>0</v>
      </c>
      <c r="G30" s="24" t="str">
        <f t="shared" si="1"/>
        <v xml:space="preserve"> </v>
      </c>
    </row>
    <row r="31" spans="1:7" ht="18" customHeight="1" x14ac:dyDescent="0.25">
      <c r="A31" s="9">
        <f t="shared" si="2"/>
        <v>31</v>
      </c>
      <c r="B31" s="33">
        <f t="shared" si="3"/>
        <v>46322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9">
        <f t="shared" si="2"/>
        <v>32</v>
      </c>
      <c r="B32" s="33">
        <f t="shared" si="3"/>
        <v>46323</v>
      </c>
      <c r="C32" s="34"/>
      <c r="D32" s="34"/>
      <c r="E32" s="34"/>
      <c r="F32" s="35">
        <f t="shared" si="0"/>
        <v>0</v>
      </c>
      <c r="G32" s="36" t="str">
        <f t="shared" si="1"/>
        <v xml:space="preserve"> </v>
      </c>
    </row>
    <row r="33" spans="1:7" s="40" customFormat="1" ht="18" customHeight="1" x14ac:dyDescent="0.25">
      <c r="A33" s="9">
        <f t="shared" si="2"/>
        <v>33</v>
      </c>
      <c r="B33" s="33">
        <f t="shared" si="3"/>
        <v>46324</v>
      </c>
      <c r="C33" s="34"/>
      <c r="D33" s="34"/>
      <c r="E33" s="34"/>
      <c r="F33" s="35">
        <f t="shared" si="0"/>
        <v>0</v>
      </c>
      <c r="G33" s="36" t="str">
        <f t="shared" si="1"/>
        <v xml:space="preserve"> </v>
      </c>
    </row>
    <row r="34" spans="1:7" ht="18" customHeight="1" x14ac:dyDescent="0.25">
      <c r="A34" s="9">
        <f t="shared" si="2"/>
        <v>34</v>
      </c>
      <c r="B34" s="10">
        <f t="shared" si="3"/>
        <v>46325</v>
      </c>
      <c r="C34" s="22"/>
      <c r="D34" s="22"/>
      <c r="E34" s="22"/>
      <c r="F34" s="23">
        <f t="shared" si="0"/>
        <v>0</v>
      </c>
      <c r="G34" s="24" t="str">
        <f t="shared" si="1"/>
        <v xml:space="preserve"> </v>
      </c>
    </row>
    <row r="35" spans="1:7" ht="18" customHeight="1" x14ac:dyDescent="0.25">
      <c r="A35" s="9">
        <f t="shared" si="2"/>
        <v>35</v>
      </c>
      <c r="B35" s="10">
        <f t="shared" si="3"/>
        <v>46326</v>
      </c>
      <c r="C35" s="22"/>
      <c r="D35" s="22"/>
      <c r="E35" s="22"/>
      <c r="F35" s="23">
        <f t="shared" ref="F35" si="4">D35-C35-E35</f>
        <v>0</v>
      </c>
      <c r="G35" s="24"/>
    </row>
    <row r="36" spans="1:7" ht="15.75" thickBot="1" x14ac:dyDescent="0.3">
      <c r="A36" s="2"/>
      <c r="B36" s="3"/>
      <c r="C36" s="4"/>
      <c r="D36" s="4"/>
      <c r="E36" s="4"/>
      <c r="F36" s="4"/>
      <c r="G36" s="5"/>
    </row>
    <row r="37" spans="1:7" ht="15.75" thickBot="1" x14ac:dyDescent="0.3">
      <c r="A37" s="11"/>
      <c r="B37" s="12"/>
      <c r="C37" s="13"/>
      <c r="D37" s="83" t="s">
        <v>6</v>
      </c>
      <c r="E37" s="83"/>
      <c r="F37" s="14">
        <f>SUM(F5:F34)</f>
        <v>0</v>
      </c>
      <c r="G37" s="15"/>
    </row>
    <row r="38" spans="1:7" x14ac:dyDescent="0.25">
      <c r="A38" s="2"/>
      <c r="B38" s="3"/>
      <c r="C38" s="4"/>
      <c r="D38" s="4"/>
      <c r="E38" s="4"/>
      <c r="F38" s="4"/>
      <c r="G38" s="5"/>
    </row>
    <row r="39" spans="1:7" x14ac:dyDescent="0.25">
      <c r="A39" s="2"/>
      <c r="B39" s="3"/>
      <c r="C39" s="4"/>
      <c r="D39" s="4"/>
      <c r="E39" s="4"/>
      <c r="F39" s="4"/>
      <c r="G39" s="5"/>
    </row>
    <row r="40" spans="1:7" x14ac:dyDescent="0.25">
      <c r="A40" s="16"/>
      <c r="B40" s="16"/>
      <c r="C40" s="17"/>
      <c r="D40" s="17"/>
      <c r="E40" s="4"/>
      <c r="F40" s="17"/>
      <c r="G40" s="18"/>
    </row>
    <row r="41" spans="1:7" x14ac:dyDescent="0.25">
      <c r="A41" s="84" t="s">
        <v>7</v>
      </c>
      <c r="B41" s="84"/>
      <c r="C41" s="84"/>
      <c r="D41" s="84"/>
      <c r="E41" s="19"/>
      <c r="F41" s="85" t="s">
        <v>8</v>
      </c>
      <c r="G41" s="85"/>
    </row>
    <row r="42" spans="1:7" x14ac:dyDescent="0.25">
      <c r="A42" s="3"/>
      <c r="B42" s="3"/>
      <c r="C42" s="4"/>
      <c r="D42" s="4"/>
      <c r="E42" s="4"/>
      <c r="F42" s="4"/>
      <c r="G42" s="5"/>
    </row>
    <row r="43" spans="1:7" x14ac:dyDescent="0.25">
      <c r="A43" s="3"/>
      <c r="B43" s="3"/>
      <c r="C43" s="4"/>
      <c r="D43" s="4"/>
      <c r="E43" s="4"/>
      <c r="F43" s="4"/>
      <c r="G43" s="5"/>
    </row>
  </sheetData>
  <mergeCells count="4">
    <mergeCell ref="A2:B2"/>
    <mergeCell ref="D37:E37"/>
    <mergeCell ref="A41:D41"/>
    <mergeCell ref="F41:G41"/>
  </mergeCells>
  <phoneticPr fontId="10" type="noConversion"/>
  <conditionalFormatting sqref="A5:G35">
    <cfRule type="expression" dxfId="7" priority="1">
      <formula>VLOOKUP($B5,ft,1,FALSE)</formula>
    </cfRule>
    <cfRule type="expression" dxfId="6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G41"/>
  <sheetViews>
    <sheetView workbookViewId="0">
      <selection activeCell="A6" sqref="A6"/>
    </sheetView>
  </sheetViews>
  <sheetFormatPr baseColWidth="10" defaultRowHeight="15" x14ac:dyDescent="0.25"/>
  <cols>
    <col min="7" max="7" width="19.85546875" customWidth="1"/>
  </cols>
  <sheetData>
    <row r="2" spans="1:7" x14ac:dyDescent="0.25">
      <c r="A2" s="82" t="s">
        <v>0</v>
      </c>
      <c r="B2" s="82"/>
      <c r="C2" s="20"/>
      <c r="D2" s="20"/>
      <c r="E2" s="20"/>
      <c r="F2" s="21"/>
      <c r="G2" s="1"/>
    </row>
    <row r="3" spans="1:7" x14ac:dyDescent="0.25">
      <c r="A3" s="2"/>
      <c r="B3" s="3"/>
      <c r="C3" s="4"/>
      <c r="D3" s="4"/>
      <c r="E3" s="4"/>
      <c r="F3" s="4"/>
      <c r="G3" s="5"/>
    </row>
    <row r="4" spans="1:7" x14ac:dyDescent="0.25">
      <c r="A4" s="6"/>
      <c r="B4" s="7"/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</row>
    <row r="5" spans="1:7" ht="18" customHeight="1" x14ac:dyDescent="0.25">
      <c r="A5" s="28">
        <f>WEEKDAY(1)</f>
        <v>1</v>
      </c>
      <c r="B5" s="29">
        <v>46327</v>
      </c>
      <c r="C5" s="30"/>
      <c r="D5" s="30"/>
      <c r="E5" s="30"/>
      <c r="F5" s="31">
        <f t="shared" ref="F5:F33" si="0">D5-C5-E5</f>
        <v>0</v>
      </c>
      <c r="G5" s="32" t="s">
        <v>14</v>
      </c>
    </row>
    <row r="6" spans="1:7" ht="18" customHeight="1" x14ac:dyDescent="0.25">
      <c r="A6" s="9">
        <f>A5+1</f>
        <v>2</v>
      </c>
      <c r="B6" s="10">
        <f>B5+1</f>
        <v>46328</v>
      </c>
      <c r="C6" s="22"/>
      <c r="D6" s="22"/>
      <c r="E6" s="22"/>
      <c r="F6" s="23">
        <f t="shared" si="0"/>
        <v>0</v>
      </c>
      <c r="G6" s="24" t="str">
        <f t="shared" ref="G6:G33" si="1">IF(ISERROR(VLOOKUP(B6,bt,2,FALSE))," ",VLOOKUP(B6,bt,2,FALSE))</f>
        <v xml:space="preserve"> </v>
      </c>
    </row>
    <row r="7" spans="1:7" ht="18" customHeight="1" x14ac:dyDescent="0.25">
      <c r="A7" s="9">
        <f>A6+1</f>
        <v>3</v>
      </c>
      <c r="B7" s="33">
        <f t="shared" ref="B7:B34" si="2">B6+1</f>
        <v>46329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9">
        <f t="shared" ref="A8:A34" si="3">A7+1</f>
        <v>4</v>
      </c>
      <c r="B8" s="33">
        <f t="shared" si="2"/>
        <v>46330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9">
        <f t="shared" si="3"/>
        <v>5</v>
      </c>
      <c r="B9" s="10">
        <f t="shared" si="2"/>
        <v>46331</v>
      </c>
      <c r="C9" s="22"/>
      <c r="D9" s="22"/>
      <c r="E9" s="22"/>
      <c r="F9" s="23">
        <f t="shared" si="0"/>
        <v>0</v>
      </c>
      <c r="G9" s="24" t="str">
        <f t="shared" si="1"/>
        <v xml:space="preserve"> </v>
      </c>
    </row>
    <row r="10" spans="1:7" ht="18" customHeight="1" x14ac:dyDescent="0.25">
      <c r="A10" s="9">
        <f t="shared" si="3"/>
        <v>6</v>
      </c>
      <c r="B10" s="10">
        <f t="shared" si="2"/>
        <v>46332</v>
      </c>
      <c r="C10" s="22"/>
      <c r="D10" s="22"/>
      <c r="E10" s="22"/>
      <c r="F10" s="23">
        <f t="shared" si="0"/>
        <v>0</v>
      </c>
      <c r="G10" s="24" t="str">
        <f t="shared" si="1"/>
        <v xml:space="preserve"> </v>
      </c>
    </row>
    <row r="11" spans="1:7" ht="18" customHeight="1" x14ac:dyDescent="0.25">
      <c r="A11" s="9">
        <f t="shared" si="3"/>
        <v>7</v>
      </c>
      <c r="B11" s="10">
        <f t="shared" si="2"/>
        <v>46333</v>
      </c>
      <c r="C11" s="22"/>
      <c r="D11" s="22"/>
      <c r="E11" s="22"/>
      <c r="F11" s="23">
        <f t="shared" si="0"/>
        <v>0</v>
      </c>
      <c r="G11" s="24" t="str">
        <f t="shared" si="1"/>
        <v xml:space="preserve"> </v>
      </c>
    </row>
    <row r="12" spans="1:7" ht="18" customHeight="1" x14ac:dyDescent="0.25">
      <c r="A12" s="9">
        <f t="shared" si="3"/>
        <v>8</v>
      </c>
      <c r="B12" s="10">
        <f t="shared" si="2"/>
        <v>46334</v>
      </c>
      <c r="C12" s="22"/>
      <c r="D12" s="22"/>
      <c r="E12" s="22"/>
      <c r="F12" s="23">
        <f t="shared" si="0"/>
        <v>0</v>
      </c>
      <c r="G12" s="24" t="str">
        <f t="shared" si="1"/>
        <v xml:space="preserve"> </v>
      </c>
    </row>
    <row r="13" spans="1:7" ht="18" customHeight="1" x14ac:dyDescent="0.25">
      <c r="A13" s="9">
        <f t="shared" si="3"/>
        <v>9</v>
      </c>
      <c r="B13" s="10">
        <f t="shared" si="2"/>
        <v>46335</v>
      </c>
      <c r="C13" s="22"/>
      <c r="D13" s="22"/>
      <c r="E13" s="22"/>
      <c r="F13" s="23">
        <f t="shared" si="0"/>
        <v>0</v>
      </c>
      <c r="G13" s="24" t="str">
        <f t="shared" si="1"/>
        <v xml:space="preserve"> </v>
      </c>
    </row>
    <row r="14" spans="1:7" ht="18" customHeight="1" x14ac:dyDescent="0.25">
      <c r="A14" s="9">
        <f t="shared" si="3"/>
        <v>10</v>
      </c>
      <c r="B14" s="33">
        <f t="shared" si="2"/>
        <v>46336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9">
        <f t="shared" si="3"/>
        <v>11</v>
      </c>
      <c r="B15" s="33">
        <f t="shared" si="2"/>
        <v>46337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9">
        <f t="shared" si="3"/>
        <v>12</v>
      </c>
      <c r="B16" s="10">
        <f t="shared" si="2"/>
        <v>46338</v>
      </c>
      <c r="C16" s="22"/>
      <c r="D16" s="22"/>
      <c r="E16" s="22"/>
      <c r="F16" s="23">
        <f t="shared" si="0"/>
        <v>0</v>
      </c>
      <c r="G16" s="24" t="str">
        <f t="shared" si="1"/>
        <v xml:space="preserve"> </v>
      </c>
    </row>
    <row r="17" spans="1:7" ht="18" customHeight="1" x14ac:dyDescent="0.25">
      <c r="A17" s="9">
        <f t="shared" si="3"/>
        <v>13</v>
      </c>
      <c r="B17" s="10">
        <f t="shared" si="2"/>
        <v>46339</v>
      </c>
      <c r="C17" s="22"/>
      <c r="D17" s="22"/>
      <c r="E17" s="22"/>
      <c r="F17" s="23">
        <f t="shared" si="0"/>
        <v>0</v>
      </c>
      <c r="G17" s="24" t="str">
        <f t="shared" si="1"/>
        <v xml:space="preserve"> </v>
      </c>
    </row>
    <row r="18" spans="1:7" ht="18" customHeight="1" x14ac:dyDescent="0.25">
      <c r="A18" s="9">
        <f t="shared" si="3"/>
        <v>14</v>
      </c>
      <c r="B18" s="10">
        <f t="shared" si="2"/>
        <v>46340</v>
      </c>
      <c r="C18" s="22"/>
      <c r="D18" s="22"/>
      <c r="E18" s="22"/>
      <c r="F18" s="23">
        <f t="shared" si="0"/>
        <v>0</v>
      </c>
      <c r="G18" s="24" t="str">
        <f t="shared" si="1"/>
        <v xml:space="preserve"> </v>
      </c>
    </row>
    <row r="19" spans="1:7" ht="18" customHeight="1" x14ac:dyDescent="0.25">
      <c r="A19" s="9">
        <f t="shared" si="3"/>
        <v>15</v>
      </c>
      <c r="B19" s="10">
        <f t="shared" si="2"/>
        <v>46341</v>
      </c>
      <c r="C19" s="22"/>
      <c r="D19" s="22"/>
      <c r="E19" s="22"/>
      <c r="F19" s="23">
        <f t="shared" si="0"/>
        <v>0</v>
      </c>
      <c r="G19" s="24" t="str">
        <f t="shared" si="1"/>
        <v xml:space="preserve"> </v>
      </c>
    </row>
    <row r="20" spans="1:7" ht="18" customHeight="1" x14ac:dyDescent="0.25">
      <c r="A20" s="9">
        <f t="shared" si="3"/>
        <v>16</v>
      </c>
      <c r="B20" s="10">
        <f t="shared" si="2"/>
        <v>46342</v>
      </c>
      <c r="C20" s="22"/>
      <c r="D20" s="22"/>
      <c r="E20" s="22"/>
      <c r="F20" s="23">
        <f t="shared" si="0"/>
        <v>0</v>
      </c>
      <c r="G20" s="24" t="str">
        <f t="shared" si="1"/>
        <v xml:space="preserve"> </v>
      </c>
    </row>
    <row r="21" spans="1:7" ht="18" customHeight="1" x14ac:dyDescent="0.25">
      <c r="A21" s="9">
        <f t="shared" si="3"/>
        <v>17</v>
      </c>
      <c r="B21" s="33">
        <f t="shared" si="2"/>
        <v>46343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9">
        <f t="shared" si="3"/>
        <v>18</v>
      </c>
      <c r="B22" s="33">
        <f>B21+1</f>
        <v>46344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9">
        <f t="shared" si="3"/>
        <v>19</v>
      </c>
      <c r="B23" s="10">
        <f t="shared" si="2"/>
        <v>46345</v>
      </c>
      <c r="C23" s="22"/>
      <c r="D23" s="22"/>
      <c r="E23" s="22"/>
      <c r="F23" s="23">
        <f t="shared" si="0"/>
        <v>0</v>
      </c>
      <c r="G23" s="24" t="str">
        <f t="shared" si="1"/>
        <v xml:space="preserve"> </v>
      </c>
    </row>
    <row r="24" spans="1:7" ht="18" customHeight="1" x14ac:dyDescent="0.25">
      <c r="A24" s="9">
        <f t="shared" si="3"/>
        <v>20</v>
      </c>
      <c r="B24" s="10">
        <f t="shared" si="2"/>
        <v>46346</v>
      </c>
      <c r="C24" s="22"/>
      <c r="D24" s="22"/>
      <c r="E24" s="22"/>
      <c r="F24" s="23">
        <f t="shared" si="0"/>
        <v>0</v>
      </c>
      <c r="G24" s="24" t="str">
        <f t="shared" si="1"/>
        <v xml:space="preserve"> </v>
      </c>
    </row>
    <row r="25" spans="1:7" ht="18" customHeight="1" x14ac:dyDescent="0.25">
      <c r="A25" s="9">
        <f t="shared" si="3"/>
        <v>21</v>
      </c>
      <c r="B25" s="10">
        <f t="shared" si="2"/>
        <v>46347</v>
      </c>
      <c r="C25" s="22"/>
      <c r="D25" s="22"/>
      <c r="E25" s="22"/>
      <c r="F25" s="23">
        <f t="shared" si="0"/>
        <v>0</v>
      </c>
      <c r="G25" s="24" t="str">
        <f t="shared" si="1"/>
        <v xml:space="preserve"> </v>
      </c>
    </row>
    <row r="26" spans="1:7" ht="18" customHeight="1" x14ac:dyDescent="0.25">
      <c r="A26" s="9">
        <f t="shared" si="3"/>
        <v>22</v>
      </c>
      <c r="B26" s="10">
        <f t="shared" si="2"/>
        <v>46348</v>
      </c>
      <c r="C26" s="22"/>
      <c r="D26" s="22"/>
      <c r="E26" s="22"/>
      <c r="F26" s="23">
        <f t="shared" si="0"/>
        <v>0</v>
      </c>
      <c r="G26" s="24" t="str">
        <f t="shared" si="1"/>
        <v xml:space="preserve"> </v>
      </c>
    </row>
    <row r="27" spans="1:7" ht="18" customHeight="1" x14ac:dyDescent="0.25">
      <c r="A27" s="9">
        <f t="shared" si="3"/>
        <v>23</v>
      </c>
      <c r="B27" s="10">
        <f t="shared" si="2"/>
        <v>46349</v>
      </c>
      <c r="C27" s="22"/>
      <c r="D27" s="22"/>
      <c r="E27" s="22"/>
      <c r="F27" s="23">
        <f t="shared" si="0"/>
        <v>0</v>
      </c>
      <c r="G27" s="24" t="str">
        <f t="shared" si="1"/>
        <v xml:space="preserve"> </v>
      </c>
    </row>
    <row r="28" spans="1:7" ht="18" customHeight="1" x14ac:dyDescent="0.25">
      <c r="A28" s="9">
        <f t="shared" si="3"/>
        <v>24</v>
      </c>
      <c r="B28" s="33">
        <f t="shared" si="2"/>
        <v>46350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9">
        <f t="shared" si="3"/>
        <v>25</v>
      </c>
      <c r="B29" s="33">
        <f t="shared" si="2"/>
        <v>46351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9">
        <f t="shared" si="3"/>
        <v>26</v>
      </c>
      <c r="B30" s="10">
        <f t="shared" si="2"/>
        <v>46352</v>
      </c>
      <c r="C30" s="22"/>
      <c r="D30" s="22"/>
      <c r="E30" s="22"/>
      <c r="F30" s="23">
        <f t="shared" si="0"/>
        <v>0</v>
      </c>
      <c r="G30" s="24" t="str">
        <f t="shared" si="1"/>
        <v xml:space="preserve"> </v>
      </c>
    </row>
    <row r="31" spans="1:7" ht="18" customHeight="1" x14ac:dyDescent="0.25">
      <c r="A31" s="9">
        <f t="shared" si="3"/>
        <v>27</v>
      </c>
      <c r="B31" s="10">
        <f t="shared" si="2"/>
        <v>46353</v>
      </c>
      <c r="C31" s="22"/>
      <c r="D31" s="22"/>
      <c r="E31" s="22"/>
      <c r="F31" s="23">
        <f t="shared" si="0"/>
        <v>0</v>
      </c>
      <c r="G31" s="24" t="str">
        <f t="shared" si="1"/>
        <v xml:space="preserve"> </v>
      </c>
    </row>
    <row r="32" spans="1:7" ht="18" customHeight="1" x14ac:dyDescent="0.25">
      <c r="A32" s="9">
        <f t="shared" si="3"/>
        <v>28</v>
      </c>
      <c r="B32" s="10">
        <f t="shared" si="2"/>
        <v>46354</v>
      </c>
      <c r="C32" s="22"/>
      <c r="D32" s="22"/>
      <c r="E32" s="22"/>
      <c r="F32" s="23">
        <f t="shared" si="0"/>
        <v>0</v>
      </c>
      <c r="G32" s="24" t="str">
        <f t="shared" si="1"/>
        <v xml:space="preserve"> </v>
      </c>
    </row>
    <row r="33" spans="1:7" ht="18" customHeight="1" x14ac:dyDescent="0.25">
      <c r="A33" s="9">
        <f t="shared" si="3"/>
        <v>29</v>
      </c>
      <c r="B33" s="10">
        <f t="shared" si="2"/>
        <v>46355</v>
      </c>
      <c r="C33" s="22"/>
      <c r="D33" s="22"/>
      <c r="E33" s="22"/>
      <c r="F33" s="23">
        <f t="shared" si="0"/>
        <v>0</v>
      </c>
      <c r="G33" s="24" t="str">
        <f t="shared" si="1"/>
        <v xml:space="preserve"> </v>
      </c>
    </row>
    <row r="34" spans="1:7" ht="18" customHeight="1" thickBot="1" x14ac:dyDescent="0.3">
      <c r="A34" s="9">
        <f t="shared" si="3"/>
        <v>30</v>
      </c>
      <c r="B34" s="10">
        <f t="shared" si="2"/>
        <v>46356</v>
      </c>
      <c r="C34" s="22"/>
      <c r="D34" s="22"/>
      <c r="E34" s="22"/>
      <c r="F34" s="23">
        <f t="shared" ref="F34" si="4">D34-C34-E34</f>
        <v>0</v>
      </c>
      <c r="G34" s="24" t="str">
        <f t="shared" ref="G34" si="5">IF(ISERROR(VLOOKUP(B34,bt,2,FALSE))," ",VLOOKUP(B34,bt,2,FALSE))</f>
        <v xml:space="preserve"> </v>
      </c>
    </row>
    <row r="35" spans="1:7" ht="15.75" thickBot="1" x14ac:dyDescent="0.3">
      <c r="A35" s="11"/>
      <c r="B35" s="12"/>
      <c r="C35" s="13"/>
      <c r="D35" s="83" t="s">
        <v>6</v>
      </c>
      <c r="E35" s="83"/>
      <c r="F35" s="14">
        <f>SUM(F5:F33)</f>
        <v>0</v>
      </c>
      <c r="G35" s="15"/>
    </row>
    <row r="36" spans="1:7" x14ac:dyDescent="0.25">
      <c r="A36" s="2"/>
      <c r="B36" s="3"/>
      <c r="C36" s="4"/>
      <c r="D36" s="4"/>
      <c r="E36" s="4"/>
      <c r="F36" s="4"/>
      <c r="G36" s="5"/>
    </row>
    <row r="37" spans="1:7" x14ac:dyDescent="0.25">
      <c r="A37" s="2"/>
      <c r="B37" s="3"/>
      <c r="C37" s="4"/>
      <c r="D37" s="4"/>
      <c r="E37" s="4"/>
      <c r="F37" s="4"/>
      <c r="G37" s="5"/>
    </row>
    <row r="38" spans="1:7" x14ac:dyDescent="0.25">
      <c r="A38" s="16"/>
      <c r="B38" s="16"/>
      <c r="C38" s="17"/>
      <c r="D38" s="17"/>
      <c r="E38" s="4"/>
      <c r="F38" s="17"/>
      <c r="G38" s="18"/>
    </row>
    <row r="39" spans="1:7" x14ac:dyDescent="0.25">
      <c r="A39" s="84" t="s">
        <v>7</v>
      </c>
      <c r="B39" s="84"/>
      <c r="C39" s="84"/>
      <c r="D39" s="84"/>
      <c r="E39" s="19"/>
      <c r="F39" s="85" t="s">
        <v>8</v>
      </c>
      <c r="G39" s="85"/>
    </row>
    <row r="40" spans="1:7" x14ac:dyDescent="0.25">
      <c r="A40" s="3"/>
      <c r="B40" s="3"/>
      <c r="C40" s="4"/>
      <c r="D40" s="4"/>
      <c r="E40" s="4"/>
      <c r="F40" s="4"/>
      <c r="G40" s="5"/>
    </row>
    <row r="41" spans="1:7" x14ac:dyDescent="0.25">
      <c r="A41" s="3"/>
      <c r="B41" s="3"/>
      <c r="C41" s="4"/>
      <c r="D41" s="4"/>
      <c r="E41" s="4"/>
      <c r="F41" s="4"/>
      <c r="G41" s="5"/>
    </row>
  </sheetData>
  <mergeCells count="4">
    <mergeCell ref="A2:B2"/>
    <mergeCell ref="D35:E35"/>
    <mergeCell ref="A39:D39"/>
    <mergeCell ref="F39:G39"/>
  </mergeCells>
  <phoneticPr fontId="10" type="noConversion"/>
  <conditionalFormatting sqref="A5:G34">
    <cfRule type="expression" dxfId="5" priority="1">
      <formula>VLOOKUP($B5,ft,1,FALSE)</formula>
    </cfRule>
    <cfRule type="expression" dxfId="4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G43"/>
  <sheetViews>
    <sheetView zoomScaleNormal="100" workbookViewId="0">
      <selection activeCell="C15" sqref="C15"/>
    </sheetView>
  </sheetViews>
  <sheetFormatPr baseColWidth="10" defaultRowHeight="15" x14ac:dyDescent="0.25"/>
  <cols>
    <col min="7" max="7" width="19.85546875" customWidth="1"/>
  </cols>
  <sheetData>
    <row r="2" spans="1:7" x14ac:dyDescent="0.25">
      <c r="A2" s="82" t="s">
        <v>0</v>
      </c>
      <c r="B2" s="82"/>
      <c r="C2" s="20"/>
      <c r="D2" s="20"/>
      <c r="E2" s="20"/>
      <c r="F2" s="21"/>
      <c r="G2" s="1"/>
    </row>
    <row r="3" spans="1:7" x14ac:dyDescent="0.25">
      <c r="A3" s="2"/>
      <c r="B3" s="3"/>
      <c r="C3" s="4"/>
      <c r="D3" s="4"/>
      <c r="E3" s="4"/>
      <c r="F3" s="4"/>
      <c r="G3" s="5"/>
    </row>
    <row r="4" spans="1:7" x14ac:dyDescent="0.25">
      <c r="A4" s="6"/>
      <c r="B4" s="7"/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</row>
    <row r="5" spans="1:7" ht="18" customHeight="1" x14ac:dyDescent="0.25">
      <c r="A5" s="9">
        <f>WEEKDAY(3)</f>
        <v>3</v>
      </c>
      <c r="B5" s="10">
        <v>46357</v>
      </c>
      <c r="C5" s="22"/>
      <c r="D5" s="22"/>
      <c r="E5" s="22"/>
      <c r="F5" s="23">
        <f t="shared" ref="F5:F34" si="0">D5-C5-E5</f>
        <v>0</v>
      </c>
      <c r="G5" s="24" t="str">
        <f t="shared" ref="G5:G34" si="1">IF(ISERROR(VLOOKUP(B5,bt,2,FALSE))," ",VLOOKUP(B5,bt,2,FALSE))</f>
        <v xml:space="preserve"> </v>
      </c>
    </row>
    <row r="6" spans="1:7" ht="18" customHeight="1" x14ac:dyDescent="0.25">
      <c r="A6" s="9">
        <f>A5+1</f>
        <v>4</v>
      </c>
      <c r="B6" s="10">
        <f>B5+1</f>
        <v>46358</v>
      </c>
      <c r="C6" s="22"/>
      <c r="D6" s="22"/>
      <c r="E6" s="22"/>
      <c r="F6" s="23">
        <f t="shared" si="0"/>
        <v>0</v>
      </c>
      <c r="G6" s="24" t="str">
        <f t="shared" si="1"/>
        <v xml:space="preserve"> </v>
      </c>
    </row>
    <row r="7" spans="1:7" ht="18" customHeight="1" x14ac:dyDescent="0.25">
      <c r="A7" s="9">
        <f t="shared" ref="A7:A35" si="2">A6+1</f>
        <v>5</v>
      </c>
      <c r="B7" s="10">
        <f t="shared" ref="B7:B35" si="3">B6+1</f>
        <v>46359</v>
      </c>
      <c r="C7" s="22"/>
      <c r="D7" s="22"/>
      <c r="E7" s="22"/>
      <c r="F7" s="23">
        <f t="shared" si="0"/>
        <v>0</v>
      </c>
      <c r="G7" s="24" t="str">
        <f t="shared" si="1"/>
        <v xml:space="preserve"> </v>
      </c>
    </row>
    <row r="8" spans="1:7" ht="18" customHeight="1" x14ac:dyDescent="0.25">
      <c r="A8" s="9">
        <f t="shared" si="2"/>
        <v>6</v>
      </c>
      <c r="B8" s="10">
        <f t="shared" si="3"/>
        <v>46360</v>
      </c>
      <c r="C8" s="22"/>
      <c r="D8" s="22"/>
      <c r="E8" s="22"/>
      <c r="F8" s="23">
        <f t="shared" si="0"/>
        <v>0</v>
      </c>
      <c r="G8" s="24" t="str">
        <f t="shared" si="1"/>
        <v xml:space="preserve"> </v>
      </c>
    </row>
    <row r="9" spans="1:7" ht="18" customHeight="1" x14ac:dyDescent="0.25">
      <c r="A9" s="9">
        <f t="shared" si="2"/>
        <v>7</v>
      </c>
      <c r="B9" s="10">
        <f t="shared" si="3"/>
        <v>46361</v>
      </c>
      <c r="C9" s="22"/>
      <c r="D9" s="22"/>
      <c r="E9" s="22"/>
      <c r="F9" s="23">
        <f t="shared" si="0"/>
        <v>0</v>
      </c>
      <c r="G9" s="24" t="str">
        <f t="shared" si="1"/>
        <v xml:space="preserve"> </v>
      </c>
    </row>
    <row r="10" spans="1:7" ht="18" customHeight="1" x14ac:dyDescent="0.25">
      <c r="A10" s="9">
        <f t="shared" si="2"/>
        <v>8</v>
      </c>
      <c r="B10" s="33">
        <f t="shared" si="3"/>
        <v>46362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9">
        <f t="shared" si="2"/>
        <v>9</v>
      </c>
      <c r="B11" s="10">
        <f t="shared" si="3"/>
        <v>46363</v>
      </c>
      <c r="C11" s="22"/>
      <c r="D11" s="22"/>
      <c r="E11" s="22"/>
      <c r="F11" s="23">
        <f t="shared" si="0"/>
        <v>0</v>
      </c>
      <c r="G11" s="24" t="str">
        <f t="shared" si="1"/>
        <v xml:space="preserve"> </v>
      </c>
    </row>
    <row r="12" spans="1:7" ht="18" customHeight="1" x14ac:dyDescent="0.25">
      <c r="A12" s="9">
        <f t="shared" si="2"/>
        <v>10</v>
      </c>
      <c r="B12" s="10">
        <f t="shared" si="3"/>
        <v>46364</v>
      </c>
      <c r="C12" s="22"/>
      <c r="D12" s="22"/>
      <c r="E12" s="22"/>
      <c r="F12" s="23">
        <f t="shared" si="0"/>
        <v>0</v>
      </c>
      <c r="G12" s="24" t="str">
        <f t="shared" si="1"/>
        <v xml:space="preserve"> </v>
      </c>
    </row>
    <row r="13" spans="1:7" ht="18" customHeight="1" x14ac:dyDescent="0.25">
      <c r="A13" s="9">
        <f t="shared" si="2"/>
        <v>11</v>
      </c>
      <c r="B13" s="10">
        <f t="shared" si="3"/>
        <v>46365</v>
      </c>
      <c r="C13" s="22"/>
      <c r="D13" s="22"/>
      <c r="E13" s="22"/>
      <c r="F13" s="23">
        <f t="shared" si="0"/>
        <v>0</v>
      </c>
      <c r="G13" s="24" t="str">
        <f t="shared" si="1"/>
        <v xml:space="preserve"> </v>
      </c>
    </row>
    <row r="14" spans="1:7" ht="18" customHeight="1" x14ac:dyDescent="0.25">
      <c r="A14" s="9">
        <f t="shared" si="2"/>
        <v>12</v>
      </c>
      <c r="B14" s="10">
        <f t="shared" si="3"/>
        <v>46366</v>
      </c>
      <c r="C14" s="22"/>
      <c r="D14" s="22"/>
      <c r="E14" s="22"/>
      <c r="F14" s="23">
        <f t="shared" si="0"/>
        <v>0</v>
      </c>
      <c r="G14" s="24" t="str">
        <f t="shared" si="1"/>
        <v xml:space="preserve"> </v>
      </c>
    </row>
    <row r="15" spans="1:7" ht="18" customHeight="1" x14ac:dyDescent="0.25">
      <c r="A15" s="9">
        <f t="shared" si="2"/>
        <v>13</v>
      </c>
      <c r="B15" s="10">
        <f t="shared" si="3"/>
        <v>46367</v>
      </c>
      <c r="C15" s="22"/>
      <c r="D15" s="22"/>
      <c r="E15" s="22"/>
      <c r="F15" s="23">
        <f t="shared" si="0"/>
        <v>0</v>
      </c>
      <c r="G15" s="24" t="str">
        <f t="shared" si="1"/>
        <v xml:space="preserve"> </v>
      </c>
    </row>
    <row r="16" spans="1:7" ht="18" customHeight="1" x14ac:dyDescent="0.25">
      <c r="A16" s="9">
        <f t="shared" si="2"/>
        <v>14</v>
      </c>
      <c r="B16" s="10">
        <f t="shared" si="3"/>
        <v>46368</v>
      </c>
      <c r="C16" s="22"/>
      <c r="D16" s="22"/>
      <c r="E16" s="22"/>
      <c r="F16" s="23">
        <f t="shared" si="0"/>
        <v>0</v>
      </c>
      <c r="G16" s="24" t="str">
        <f t="shared" si="1"/>
        <v xml:space="preserve"> </v>
      </c>
    </row>
    <row r="17" spans="1:7" ht="18" customHeight="1" x14ac:dyDescent="0.25">
      <c r="A17" s="9">
        <f t="shared" si="2"/>
        <v>15</v>
      </c>
      <c r="B17" s="33">
        <f t="shared" si="3"/>
        <v>46369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9">
        <f t="shared" si="2"/>
        <v>16</v>
      </c>
      <c r="B18" s="10">
        <f t="shared" si="3"/>
        <v>46370</v>
      </c>
      <c r="C18" s="22"/>
      <c r="D18" s="22"/>
      <c r="E18" s="22"/>
      <c r="F18" s="23">
        <f t="shared" si="0"/>
        <v>0</v>
      </c>
      <c r="G18" s="24" t="str">
        <f t="shared" si="1"/>
        <v xml:space="preserve"> </v>
      </c>
    </row>
    <row r="19" spans="1:7" ht="18" customHeight="1" x14ac:dyDescent="0.25">
      <c r="A19" s="9">
        <f t="shared" si="2"/>
        <v>17</v>
      </c>
      <c r="B19" s="10">
        <f t="shared" si="3"/>
        <v>46371</v>
      </c>
      <c r="C19" s="22"/>
      <c r="D19" s="22"/>
      <c r="E19" s="22"/>
      <c r="F19" s="23">
        <f t="shared" si="0"/>
        <v>0</v>
      </c>
      <c r="G19" s="24" t="str">
        <f t="shared" si="1"/>
        <v xml:space="preserve"> </v>
      </c>
    </row>
    <row r="20" spans="1:7" ht="18" customHeight="1" x14ac:dyDescent="0.25">
      <c r="A20" s="9">
        <f t="shared" si="2"/>
        <v>18</v>
      </c>
      <c r="B20" s="10">
        <f t="shared" si="3"/>
        <v>46372</v>
      </c>
      <c r="C20" s="22"/>
      <c r="D20" s="22"/>
      <c r="E20" s="22"/>
      <c r="F20" s="23">
        <f t="shared" si="0"/>
        <v>0</v>
      </c>
      <c r="G20" s="24" t="str">
        <f t="shared" si="1"/>
        <v xml:space="preserve"> </v>
      </c>
    </row>
    <row r="21" spans="1:7" ht="18" customHeight="1" x14ac:dyDescent="0.25">
      <c r="A21" s="9">
        <f t="shared" si="2"/>
        <v>19</v>
      </c>
      <c r="B21" s="10">
        <f t="shared" si="3"/>
        <v>46373</v>
      </c>
      <c r="C21" s="22"/>
      <c r="D21" s="22"/>
      <c r="E21" s="22"/>
      <c r="F21" s="23">
        <f t="shared" si="0"/>
        <v>0</v>
      </c>
      <c r="G21" s="24" t="str">
        <f t="shared" si="1"/>
        <v xml:space="preserve"> </v>
      </c>
    </row>
    <row r="22" spans="1:7" ht="18" customHeight="1" x14ac:dyDescent="0.25">
      <c r="A22" s="9">
        <f t="shared" si="2"/>
        <v>20</v>
      </c>
      <c r="B22" s="10">
        <f t="shared" si="3"/>
        <v>46374</v>
      </c>
      <c r="C22" s="22"/>
      <c r="D22" s="22"/>
      <c r="E22" s="22"/>
      <c r="F22" s="23">
        <f t="shared" si="0"/>
        <v>0</v>
      </c>
      <c r="G22" s="24" t="str">
        <f t="shared" si="1"/>
        <v xml:space="preserve"> </v>
      </c>
    </row>
    <row r="23" spans="1:7" ht="18" customHeight="1" x14ac:dyDescent="0.25">
      <c r="A23" s="9">
        <f t="shared" si="2"/>
        <v>21</v>
      </c>
      <c r="B23" s="10">
        <f t="shared" si="3"/>
        <v>46375</v>
      </c>
      <c r="C23" s="22"/>
      <c r="D23" s="22"/>
      <c r="E23" s="22"/>
      <c r="F23" s="23">
        <f t="shared" si="0"/>
        <v>0</v>
      </c>
      <c r="G23" s="24" t="str">
        <f t="shared" si="1"/>
        <v xml:space="preserve"> </v>
      </c>
    </row>
    <row r="24" spans="1:7" ht="18" customHeight="1" x14ac:dyDescent="0.25">
      <c r="A24" s="9">
        <f t="shared" si="2"/>
        <v>22</v>
      </c>
      <c r="B24" s="33">
        <f t="shared" si="3"/>
        <v>46376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9">
        <f t="shared" si="2"/>
        <v>23</v>
      </c>
      <c r="B25" s="10">
        <f t="shared" si="3"/>
        <v>46377</v>
      </c>
      <c r="C25" s="22"/>
      <c r="D25" s="22"/>
      <c r="E25" s="22"/>
      <c r="F25" s="23">
        <f t="shared" si="0"/>
        <v>0</v>
      </c>
      <c r="G25" s="24" t="str">
        <f t="shared" si="1"/>
        <v xml:space="preserve"> </v>
      </c>
    </row>
    <row r="26" spans="1:7" ht="18" customHeight="1" x14ac:dyDescent="0.25">
      <c r="A26" s="9">
        <f t="shared" si="2"/>
        <v>24</v>
      </c>
      <c r="B26" s="10">
        <f t="shared" si="3"/>
        <v>46378</v>
      </c>
      <c r="C26" s="22"/>
      <c r="D26" s="22"/>
      <c r="E26" s="22"/>
      <c r="F26" s="23">
        <f t="shared" si="0"/>
        <v>0</v>
      </c>
      <c r="G26" s="24" t="str">
        <f t="shared" si="1"/>
        <v xml:space="preserve"> </v>
      </c>
    </row>
    <row r="27" spans="1:7" ht="18" customHeight="1" x14ac:dyDescent="0.25">
      <c r="A27" s="9">
        <f t="shared" si="2"/>
        <v>25</v>
      </c>
      <c r="B27" s="10">
        <f t="shared" si="3"/>
        <v>46379</v>
      </c>
      <c r="C27" s="22"/>
      <c r="D27" s="22"/>
      <c r="E27" s="22"/>
      <c r="F27" s="23">
        <f t="shared" si="0"/>
        <v>0</v>
      </c>
      <c r="G27" s="24" t="str">
        <f t="shared" si="1"/>
        <v xml:space="preserve"> </v>
      </c>
    </row>
    <row r="28" spans="1:7" ht="18" customHeight="1" x14ac:dyDescent="0.25">
      <c r="A28" s="9">
        <f t="shared" si="2"/>
        <v>26</v>
      </c>
      <c r="B28" s="10">
        <f t="shared" si="3"/>
        <v>46380</v>
      </c>
      <c r="C28" s="22"/>
      <c r="D28" s="22"/>
      <c r="E28" s="22"/>
      <c r="F28" s="23">
        <f t="shared" si="0"/>
        <v>0</v>
      </c>
      <c r="G28" s="24" t="str">
        <f t="shared" si="1"/>
        <v xml:space="preserve"> </v>
      </c>
    </row>
    <row r="29" spans="1:7" ht="18" customHeight="1" x14ac:dyDescent="0.25">
      <c r="A29" s="28">
        <f t="shared" si="2"/>
        <v>27</v>
      </c>
      <c r="B29" s="29">
        <f t="shared" si="3"/>
        <v>46381</v>
      </c>
      <c r="C29" s="30"/>
      <c r="D29" s="30"/>
      <c r="E29" s="30"/>
      <c r="F29" s="31">
        <f t="shared" si="0"/>
        <v>0</v>
      </c>
      <c r="G29" s="32" t="s">
        <v>15</v>
      </c>
    </row>
    <row r="30" spans="1:7" ht="18" customHeight="1" x14ac:dyDescent="0.25">
      <c r="A30" s="28">
        <f t="shared" si="2"/>
        <v>28</v>
      </c>
      <c r="B30" s="29">
        <f t="shared" si="3"/>
        <v>46382</v>
      </c>
      <c r="C30" s="30"/>
      <c r="D30" s="30"/>
      <c r="E30" s="30"/>
      <c r="F30" s="31">
        <f t="shared" si="0"/>
        <v>0</v>
      </c>
      <c r="G30" s="32" t="s">
        <v>16</v>
      </c>
    </row>
    <row r="31" spans="1:7" ht="18" customHeight="1" x14ac:dyDescent="0.25">
      <c r="A31" s="9">
        <f t="shared" si="2"/>
        <v>29</v>
      </c>
      <c r="B31" s="33">
        <f t="shared" si="3"/>
        <v>46383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9">
        <f t="shared" si="2"/>
        <v>30</v>
      </c>
      <c r="B32" s="10">
        <f t="shared" si="3"/>
        <v>46384</v>
      </c>
      <c r="C32" s="22"/>
      <c r="D32" s="22"/>
      <c r="E32" s="22"/>
      <c r="F32" s="23">
        <f t="shared" si="0"/>
        <v>0</v>
      </c>
      <c r="G32" s="24" t="str">
        <f t="shared" si="1"/>
        <v xml:space="preserve"> </v>
      </c>
    </row>
    <row r="33" spans="1:7" ht="18" customHeight="1" x14ac:dyDescent="0.25">
      <c r="A33" s="9">
        <f t="shared" si="2"/>
        <v>31</v>
      </c>
      <c r="B33" s="10">
        <f t="shared" si="3"/>
        <v>46385</v>
      </c>
      <c r="C33" s="22"/>
      <c r="D33" s="22"/>
      <c r="E33" s="22"/>
      <c r="F33" s="23">
        <f t="shared" si="0"/>
        <v>0</v>
      </c>
      <c r="G33" s="24" t="str">
        <f t="shared" si="1"/>
        <v xml:space="preserve"> </v>
      </c>
    </row>
    <row r="34" spans="1:7" ht="18" customHeight="1" x14ac:dyDescent="0.25">
      <c r="A34" s="9">
        <f t="shared" si="2"/>
        <v>32</v>
      </c>
      <c r="B34" s="10">
        <f t="shared" si="3"/>
        <v>46386</v>
      </c>
      <c r="C34" s="22"/>
      <c r="D34" s="22"/>
      <c r="E34" s="22"/>
      <c r="F34" s="23">
        <f t="shared" si="0"/>
        <v>0</v>
      </c>
      <c r="G34" s="24" t="str">
        <f t="shared" si="1"/>
        <v xml:space="preserve"> </v>
      </c>
    </row>
    <row r="35" spans="1:7" ht="18" customHeight="1" x14ac:dyDescent="0.25">
      <c r="A35" s="9">
        <f t="shared" si="2"/>
        <v>33</v>
      </c>
      <c r="B35" s="10">
        <f t="shared" si="3"/>
        <v>46387</v>
      </c>
      <c r="C35" s="22"/>
      <c r="D35" s="22"/>
      <c r="E35" s="22"/>
      <c r="F35" s="23">
        <f t="shared" ref="F35" si="4">D35-C35-E35</f>
        <v>0</v>
      </c>
      <c r="G35" s="24" t="str">
        <f t="shared" ref="G35" si="5">IF(ISERROR(VLOOKUP(B35,bt,2,FALSE))," ",VLOOKUP(B35,bt,2,FALSE))</f>
        <v xml:space="preserve"> </v>
      </c>
    </row>
    <row r="36" spans="1:7" ht="18" customHeight="1" thickBot="1" x14ac:dyDescent="0.3">
      <c r="A36" s="2"/>
      <c r="B36" s="3"/>
      <c r="C36" s="4"/>
      <c r="D36" s="4"/>
      <c r="E36" s="4"/>
      <c r="F36" s="4"/>
      <c r="G36" s="5"/>
    </row>
    <row r="37" spans="1:7" ht="18" customHeight="1" thickBot="1" x14ac:dyDescent="0.3">
      <c r="A37" s="11"/>
      <c r="B37" s="12"/>
      <c r="C37" s="13"/>
      <c r="D37" s="83" t="s">
        <v>6</v>
      </c>
      <c r="E37" s="83"/>
      <c r="F37" s="14">
        <f>SUM(F5:F34)</f>
        <v>0</v>
      </c>
      <c r="G37" s="15"/>
    </row>
    <row r="38" spans="1:7" x14ac:dyDescent="0.25">
      <c r="A38" s="2"/>
      <c r="B38" s="3"/>
      <c r="C38" s="4"/>
      <c r="D38" s="4"/>
      <c r="E38" s="4"/>
      <c r="F38" s="4"/>
      <c r="G38" s="5"/>
    </row>
    <row r="39" spans="1:7" x14ac:dyDescent="0.25">
      <c r="A39" s="2"/>
      <c r="B39" s="3"/>
      <c r="C39" s="4"/>
      <c r="D39" s="4"/>
      <c r="E39" s="4"/>
      <c r="F39" s="4"/>
      <c r="G39" s="5"/>
    </row>
    <row r="40" spans="1:7" x14ac:dyDescent="0.25">
      <c r="A40" s="16"/>
      <c r="B40" s="16"/>
      <c r="C40" s="17"/>
      <c r="D40" s="17"/>
      <c r="E40" s="4"/>
      <c r="F40" s="17"/>
      <c r="G40" s="18"/>
    </row>
    <row r="41" spans="1:7" x14ac:dyDescent="0.25">
      <c r="A41" s="84" t="s">
        <v>7</v>
      </c>
      <c r="B41" s="84"/>
      <c r="C41" s="84"/>
      <c r="D41" s="84"/>
      <c r="E41" s="19"/>
      <c r="F41" s="85" t="s">
        <v>8</v>
      </c>
      <c r="G41" s="85"/>
    </row>
    <row r="42" spans="1:7" x14ac:dyDescent="0.25">
      <c r="A42" s="3"/>
      <c r="B42" s="3"/>
      <c r="C42" s="4"/>
      <c r="D42" s="4"/>
      <c r="E42" s="4"/>
      <c r="F42" s="4"/>
      <c r="G42" s="5"/>
    </row>
    <row r="43" spans="1:7" x14ac:dyDescent="0.25">
      <c r="A43" s="3"/>
      <c r="B43" s="3"/>
      <c r="C43" s="4"/>
      <c r="D43" s="4"/>
      <c r="E43" s="4"/>
      <c r="F43" s="4"/>
      <c r="G43" s="5"/>
    </row>
  </sheetData>
  <mergeCells count="4">
    <mergeCell ref="A2:B2"/>
    <mergeCell ref="D37:E37"/>
    <mergeCell ref="A41:D41"/>
    <mergeCell ref="F41:G41"/>
  </mergeCells>
  <phoneticPr fontId="10" type="noConversion"/>
  <conditionalFormatting sqref="A5:G35">
    <cfRule type="expression" dxfId="3" priority="1">
      <formula>VLOOKUP($B5,ft,1,FALSE)</formula>
    </cfRule>
    <cfRule type="expression" dxfId="2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G41"/>
  <sheetViews>
    <sheetView workbookViewId="0">
      <selection activeCell="A13" sqref="A13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57"/>
      <c r="B3" s="58"/>
      <c r="C3" s="59"/>
      <c r="D3" s="59"/>
      <c r="E3" s="59"/>
      <c r="F3" s="59"/>
      <c r="G3" s="59"/>
    </row>
    <row r="4" spans="1:7" x14ac:dyDescent="0.25">
      <c r="A4" s="60"/>
      <c r="B4" s="61"/>
      <c r="C4" s="62" t="s">
        <v>1</v>
      </c>
      <c r="D4" s="62" t="s">
        <v>2</v>
      </c>
      <c r="E4" s="62" t="s">
        <v>3</v>
      </c>
      <c r="F4" s="62" t="s">
        <v>4</v>
      </c>
      <c r="G4" s="62" t="s">
        <v>5</v>
      </c>
    </row>
    <row r="5" spans="1:7" ht="18" customHeight="1" x14ac:dyDescent="0.25">
      <c r="A5" s="27">
        <f>WEEKDAY(1)</f>
        <v>1</v>
      </c>
      <c r="B5" s="33">
        <v>46054</v>
      </c>
      <c r="C5" s="34"/>
      <c r="D5" s="34"/>
      <c r="E5" s="34"/>
      <c r="F5" s="35">
        <f t="shared" ref="F5:F33" si="0">D5-C5-E5</f>
        <v>0</v>
      </c>
      <c r="G5" s="36" t="str">
        <f t="shared" ref="G5:G30" si="1">IF(ISERROR(VLOOKUP(B5,bt,2,FALSE))," ",VLOOKUP(B5,bt,2,FALSE))</f>
        <v xml:space="preserve"> </v>
      </c>
    </row>
    <row r="6" spans="1:7" ht="18" customHeight="1" x14ac:dyDescent="0.25">
      <c r="A6" s="26">
        <f>A5+1</f>
        <v>2</v>
      </c>
      <c r="B6" s="33">
        <f>B5+1</f>
        <v>46055</v>
      </c>
      <c r="C6" s="34"/>
      <c r="D6" s="34"/>
      <c r="E6" s="34"/>
      <c r="F6" s="35">
        <f t="shared" si="0"/>
        <v>0</v>
      </c>
      <c r="G6" s="36" t="str">
        <f t="shared" si="1"/>
        <v xml:space="preserve"> </v>
      </c>
    </row>
    <row r="7" spans="1:7" ht="18" customHeight="1" x14ac:dyDescent="0.25">
      <c r="A7" s="26">
        <f>A6+1</f>
        <v>3</v>
      </c>
      <c r="B7" s="33">
        <f t="shared" ref="B7:B31" si="2">B6+1</f>
        <v>46056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7">
        <f>A7+1</f>
        <v>4</v>
      </c>
      <c r="B8" s="33">
        <f t="shared" si="2"/>
        <v>46057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26">
        <f t="shared" ref="A9:A13" si="3">A8+1</f>
        <v>5</v>
      </c>
      <c r="B9" s="33">
        <f>B8+1</f>
        <v>46058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27">
        <f t="shared" si="3"/>
        <v>6</v>
      </c>
      <c r="B10" s="33">
        <f t="shared" si="2"/>
        <v>46059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26">
        <f t="shared" si="3"/>
        <v>7</v>
      </c>
      <c r="B11" s="33">
        <f t="shared" si="2"/>
        <v>46060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25">
        <f t="shared" si="3"/>
        <v>8</v>
      </c>
      <c r="B12" s="33">
        <f t="shared" si="2"/>
        <v>46061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26">
        <f t="shared" si="3"/>
        <v>9</v>
      </c>
      <c r="B13" s="33">
        <f t="shared" si="2"/>
        <v>46062</v>
      </c>
      <c r="C13" s="34"/>
      <c r="D13" s="34"/>
      <c r="E13" s="34"/>
      <c r="F13" s="35">
        <f t="shared" si="0"/>
        <v>0</v>
      </c>
      <c r="G13" s="36" t="str">
        <f t="shared" si="1"/>
        <v xml:space="preserve"> </v>
      </c>
    </row>
    <row r="14" spans="1:7" ht="18" customHeight="1" x14ac:dyDescent="0.25">
      <c r="A14" s="26">
        <f>A13+1</f>
        <v>10</v>
      </c>
      <c r="B14" s="33">
        <f t="shared" si="2"/>
        <v>46063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7">
        <f>A14+1</f>
        <v>11</v>
      </c>
      <c r="B15" s="33">
        <f t="shared" si="2"/>
        <v>46064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ref="A16:A20" si="4">A15+1</f>
        <v>12</v>
      </c>
      <c r="B16" s="33">
        <f t="shared" si="2"/>
        <v>46065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7">
        <f t="shared" si="4"/>
        <v>13</v>
      </c>
      <c r="B17" s="33">
        <f t="shared" si="2"/>
        <v>46066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6">
        <f t="shared" si="4"/>
        <v>14</v>
      </c>
      <c r="B18" s="33">
        <f t="shared" si="2"/>
        <v>46067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ht="18" customHeight="1" x14ac:dyDescent="0.25">
      <c r="A19" s="27">
        <f t="shared" si="4"/>
        <v>15</v>
      </c>
      <c r="B19" s="33">
        <f t="shared" si="2"/>
        <v>46068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4"/>
        <v>16</v>
      </c>
      <c r="B20" s="33">
        <f t="shared" si="2"/>
        <v>46069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7">
        <f>A20+1</f>
        <v>17</v>
      </c>
      <c r="B21" s="33">
        <f t="shared" si="2"/>
        <v>46070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6">
        <f>A21+1</f>
        <v>18</v>
      </c>
      <c r="B22" s="33">
        <f t="shared" si="2"/>
        <v>46071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27">
        <f t="shared" ref="A23:A32" si="5">A22+1</f>
        <v>19</v>
      </c>
      <c r="B23" s="33">
        <f t="shared" si="2"/>
        <v>46072</v>
      </c>
      <c r="C23" s="34"/>
      <c r="D23" s="34"/>
      <c r="E23" s="34"/>
      <c r="F23" s="35">
        <f t="shared" si="0"/>
        <v>0</v>
      </c>
      <c r="G23" s="36" t="str">
        <f t="shared" si="1"/>
        <v xml:space="preserve"> </v>
      </c>
    </row>
    <row r="24" spans="1:7" ht="18" customHeight="1" x14ac:dyDescent="0.25">
      <c r="A24" s="26">
        <f t="shared" si="5"/>
        <v>20</v>
      </c>
      <c r="B24" s="33">
        <f t="shared" si="2"/>
        <v>46073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27">
        <f t="shared" si="5"/>
        <v>21</v>
      </c>
      <c r="B25" s="33">
        <f t="shared" si="2"/>
        <v>46074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26">
        <f t="shared" si="5"/>
        <v>22</v>
      </c>
      <c r="B26" s="33">
        <f t="shared" si="2"/>
        <v>46075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7">
        <f t="shared" si="5"/>
        <v>23</v>
      </c>
      <c r="B27" s="33">
        <f t="shared" si="2"/>
        <v>46076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5"/>
        <v>24</v>
      </c>
      <c r="B28" s="33">
        <f t="shared" si="2"/>
        <v>46077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7">
        <f t="shared" si="5"/>
        <v>25</v>
      </c>
      <c r="B29" s="33">
        <f t="shared" si="2"/>
        <v>46078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26">
        <f t="shared" si="5"/>
        <v>26</v>
      </c>
      <c r="B30" s="33">
        <f t="shared" si="2"/>
        <v>46079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7">
        <f t="shared" si="5"/>
        <v>27</v>
      </c>
      <c r="B31" s="33">
        <f t="shared" si="2"/>
        <v>46080</v>
      </c>
      <c r="C31" s="34"/>
      <c r="D31" s="34"/>
      <c r="E31" s="34"/>
      <c r="F31" s="35">
        <f t="shared" si="0"/>
        <v>0</v>
      </c>
      <c r="G31" s="36"/>
    </row>
    <row r="32" spans="1:7" ht="18" customHeight="1" x14ac:dyDescent="0.25">
      <c r="A32" s="26">
        <f t="shared" si="5"/>
        <v>28</v>
      </c>
      <c r="B32" s="33">
        <f>B31+1</f>
        <v>46081</v>
      </c>
      <c r="C32" s="34"/>
      <c r="D32" s="34"/>
      <c r="E32" s="34"/>
      <c r="F32" s="35">
        <f t="shared" si="0"/>
        <v>0</v>
      </c>
      <c r="G32" s="36" t="str">
        <f t="shared" ref="G32" si="6">IF(ISERROR(VLOOKUP(B32,bt,2,FALSE))," ",VLOOKUP(B32,bt,2,FALSE))</f>
        <v xml:space="preserve"> </v>
      </c>
    </row>
    <row r="33" spans="1:7" ht="18" customHeight="1" x14ac:dyDescent="0.25">
      <c r="A33" s="26"/>
      <c r="B33" s="33"/>
      <c r="C33" s="34"/>
      <c r="D33" s="34"/>
      <c r="E33" s="34"/>
      <c r="F33" s="35">
        <f t="shared" si="0"/>
        <v>0</v>
      </c>
      <c r="G33" s="36"/>
    </row>
    <row r="34" spans="1:7" ht="18" customHeight="1" thickBot="1" x14ac:dyDescent="0.3">
      <c r="A34" s="57"/>
      <c r="B34" s="58"/>
      <c r="C34" s="59"/>
      <c r="D34" s="59"/>
      <c r="E34" s="59"/>
      <c r="F34" s="59"/>
      <c r="G34" s="59"/>
    </row>
    <row r="35" spans="1:7" ht="18" customHeight="1" thickBot="1" x14ac:dyDescent="0.3">
      <c r="A35" s="63"/>
      <c r="B35" s="64"/>
      <c r="C35" s="65"/>
      <c r="D35" s="79" t="s">
        <v>6</v>
      </c>
      <c r="E35" s="79"/>
      <c r="F35" s="66">
        <f>SUM(F5:F33)</f>
        <v>0</v>
      </c>
      <c r="G35" s="67"/>
    </row>
    <row r="36" spans="1:7" ht="18" customHeight="1" x14ac:dyDescent="0.25">
      <c r="A36" s="57"/>
      <c r="B36" s="58"/>
      <c r="C36" s="59"/>
      <c r="D36" s="59"/>
      <c r="E36" s="59"/>
      <c r="F36" s="59"/>
      <c r="G36" s="59"/>
    </row>
    <row r="37" spans="1:7" ht="18" customHeight="1" x14ac:dyDescent="0.25">
      <c r="A37" s="57"/>
      <c r="B37" s="58"/>
      <c r="C37" s="59"/>
      <c r="D37" s="59"/>
      <c r="E37" s="59"/>
      <c r="F37" s="59"/>
      <c r="G37" s="59"/>
    </row>
    <row r="38" spans="1:7" ht="18" customHeight="1" x14ac:dyDescent="0.25">
      <c r="A38" s="68"/>
      <c r="B38" s="68"/>
      <c r="C38" s="69"/>
      <c r="D38" s="69"/>
      <c r="E38" s="59"/>
      <c r="F38" s="69"/>
      <c r="G38" s="69"/>
    </row>
    <row r="39" spans="1:7" x14ac:dyDescent="0.25">
      <c r="A39" s="80" t="s">
        <v>7</v>
      </c>
      <c r="B39" s="80"/>
      <c r="C39" s="80"/>
      <c r="D39" s="80"/>
      <c r="E39" s="70"/>
      <c r="F39" s="81" t="s">
        <v>8</v>
      </c>
      <c r="G39" s="81"/>
    </row>
    <row r="40" spans="1:7" x14ac:dyDescent="0.25">
      <c r="A40" s="58"/>
      <c r="B40" s="58"/>
      <c r="C40" s="59"/>
      <c r="D40" s="59"/>
      <c r="E40" s="59"/>
      <c r="F40" s="59"/>
      <c r="G40" s="59"/>
    </row>
    <row r="41" spans="1:7" x14ac:dyDescent="0.25">
      <c r="A41" s="58"/>
      <c r="B41" s="58"/>
      <c r="C41" s="59"/>
      <c r="D41" s="59"/>
      <c r="E41" s="59"/>
      <c r="F41" s="59"/>
      <c r="G41" s="59"/>
    </row>
  </sheetData>
  <mergeCells count="4">
    <mergeCell ref="A2:B2"/>
    <mergeCell ref="D35:E35"/>
    <mergeCell ref="A39:D39"/>
    <mergeCell ref="F39:G39"/>
  </mergeCells>
  <phoneticPr fontId="10" type="noConversion"/>
  <conditionalFormatting sqref="A5:G6 B31:E31 B32 A33:B33 A7:A33">
    <cfRule type="expression" dxfId="25" priority="11">
      <formula>VLOOKUP($B5,ft,1,FALSE)</formula>
    </cfRule>
    <cfRule type="expression" dxfId="24" priority="12">
      <formula>WEEKDAY($A5,2)&gt;5</formula>
    </cfRule>
  </conditionalFormatting>
  <conditionalFormatting sqref="B7:G30">
    <cfRule type="expression" dxfId="23" priority="1">
      <formula>VLOOKUP($B7,ft,1,FALSE)</formula>
    </cfRule>
    <cfRule type="expression" dxfId="22" priority="2">
      <formula>WEEKDAY($A7,2)&gt;5</formula>
    </cfRule>
  </conditionalFormatting>
  <conditionalFormatting sqref="F31:G33 C32:E33">
    <cfRule type="expression" dxfId="21" priority="7">
      <formula>VLOOKUP($B31,ft,1,FALSE)</formula>
    </cfRule>
    <cfRule type="expression" dxfId="20" priority="8">
      <formula>WEEKDAY($A31,2)&gt;5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G43"/>
  <sheetViews>
    <sheetView workbookViewId="0">
      <selection activeCell="B6" sqref="B6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57"/>
      <c r="B3" s="58"/>
      <c r="C3" s="59"/>
      <c r="D3" s="59"/>
      <c r="E3" s="59"/>
      <c r="F3" s="59"/>
      <c r="G3" s="59"/>
    </row>
    <row r="4" spans="1:7" x14ac:dyDescent="0.25">
      <c r="A4" s="60"/>
      <c r="B4" s="61"/>
      <c r="C4" s="62" t="s">
        <v>1</v>
      </c>
      <c r="D4" s="62" t="s">
        <v>2</v>
      </c>
      <c r="E4" s="62" t="s">
        <v>3</v>
      </c>
      <c r="F4" s="62" t="s">
        <v>4</v>
      </c>
      <c r="G4" s="62" t="s">
        <v>5</v>
      </c>
    </row>
    <row r="5" spans="1:7" ht="18" customHeight="1" x14ac:dyDescent="0.25">
      <c r="A5" s="27">
        <f>WEEKDAY(1)</f>
        <v>1</v>
      </c>
      <c r="B5" s="33">
        <v>46082</v>
      </c>
      <c r="C5" s="34"/>
      <c r="D5" s="34"/>
      <c r="E5" s="34"/>
      <c r="F5" s="35">
        <f t="shared" ref="F5:F33" si="0">D5-C5-E5</f>
        <v>0</v>
      </c>
      <c r="G5" s="36" t="str">
        <f t="shared" ref="G5:G35" si="1">IF(ISERROR(VLOOKUP(B5,bt,2,FALSE))," ",VLOOKUP(B5,bt,2,FALSE))</f>
        <v xml:space="preserve"> </v>
      </c>
    </row>
    <row r="6" spans="1:7" ht="18" customHeight="1" x14ac:dyDescent="0.25">
      <c r="A6" s="26">
        <f>A5+1</f>
        <v>2</v>
      </c>
      <c r="B6" s="33">
        <f>B5+1</f>
        <v>46083</v>
      </c>
      <c r="C6" s="34"/>
      <c r="D6" s="34"/>
      <c r="E6" s="34"/>
      <c r="F6" s="35">
        <f t="shared" si="0"/>
        <v>0</v>
      </c>
      <c r="G6" s="36" t="str">
        <f t="shared" si="1"/>
        <v xml:space="preserve"> </v>
      </c>
    </row>
    <row r="7" spans="1:7" ht="18" customHeight="1" x14ac:dyDescent="0.25">
      <c r="A7" s="26">
        <f t="shared" ref="A7:A35" si="2">A6+1</f>
        <v>3</v>
      </c>
      <c r="B7" s="33">
        <f t="shared" ref="B7:B35" si="3">B6+1</f>
        <v>46084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6">
        <f t="shared" si="2"/>
        <v>4</v>
      </c>
      <c r="B8" s="33">
        <f t="shared" si="3"/>
        <v>46085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26">
        <f t="shared" si="2"/>
        <v>5</v>
      </c>
      <c r="B9" s="33">
        <f t="shared" si="3"/>
        <v>46086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26">
        <f t="shared" si="2"/>
        <v>6</v>
      </c>
      <c r="B10" s="33">
        <f t="shared" si="3"/>
        <v>46087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26">
        <f t="shared" si="2"/>
        <v>7</v>
      </c>
      <c r="B11" s="33">
        <f t="shared" si="3"/>
        <v>46088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26">
        <f t="shared" si="2"/>
        <v>8</v>
      </c>
      <c r="B12" s="33">
        <f t="shared" si="3"/>
        <v>46089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26">
        <f t="shared" si="2"/>
        <v>9</v>
      </c>
      <c r="B13" s="33">
        <f t="shared" si="3"/>
        <v>46090</v>
      </c>
      <c r="C13" s="34"/>
      <c r="D13" s="34"/>
      <c r="E13" s="34"/>
      <c r="F13" s="35">
        <f t="shared" si="0"/>
        <v>0</v>
      </c>
      <c r="G13" s="36" t="str">
        <f t="shared" si="1"/>
        <v xml:space="preserve"> </v>
      </c>
    </row>
    <row r="14" spans="1:7" ht="18" customHeight="1" x14ac:dyDescent="0.25">
      <c r="A14" s="26">
        <f t="shared" si="2"/>
        <v>10</v>
      </c>
      <c r="B14" s="33">
        <f t="shared" si="3"/>
        <v>46091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6">
        <f t="shared" si="2"/>
        <v>11</v>
      </c>
      <c r="B15" s="33">
        <f t="shared" si="3"/>
        <v>46092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si="2"/>
        <v>12</v>
      </c>
      <c r="B16" s="33">
        <f t="shared" si="3"/>
        <v>46093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6">
        <f t="shared" si="2"/>
        <v>13</v>
      </c>
      <c r="B17" s="33">
        <f t="shared" si="3"/>
        <v>46094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6">
        <f t="shared" si="2"/>
        <v>14</v>
      </c>
      <c r="B18" s="33">
        <f t="shared" si="3"/>
        <v>46095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ht="18" customHeight="1" x14ac:dyDescent="0.25">
      <c r="A19" s="26">
        <f t="shared" si="2"/>
        <v>15</v>
      </c>
      <c r="B19" s="33">
        <f t="shared" si="3"/>
        <v>46096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2"/>
        <v>16</v>
      </c>
      <c r="B20" s="33">
        <f t="shared" si="3"/>
        <v>46097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6">
        <f t="shared" si="2"/>
        <v>17</v>
      </c>
      <c r="B21" s="33">
        <f t="shared" si="3"/>
        <v>46098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6">
        <f t="shared" si="2"/>
        <v>18</v>
      </c>
      <c r="B22" s="33">
        <f t="shared" si="3"/>
        <v>46099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26">
        <f t="shared" si="2"/>
        <v>19</v>
      </c>
      <c r="B23" s="33">
        <f t="shared" si="3"/>
        <v>46100</v>
      </c>
      <c r="C23" s="34"/>
      <c r="D23" s="34"/>
      <c r="E23" s="34"/>
      <c r="F23" s="35">
        <f t="shared" si="0"/>
        <v>0</v>
      </c>
      <c r="G23" s="36" t="str">
        <f t="shared" si="1"/>
        <v xml:space="preserve"> </v>
      </c>
    </row>
    <row r="24" spans="1:7" ht="18" customHeight="1" x14ac:dyDescent="0.25">
      <c r="A24" s="26">
        <f t="shared" si="2"/>
        <v>20</v>
      </c>
      <c r="B24" s="33">
        <f t="shared" si="3"/>
        <v>46101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26">
        <f t="shared" si="2"/>
        <v>21</v>
      </c>
      <c r="B25" s="33">
        <f t="shared" si="3"/>
        <v>46102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26">
        <f t="shared" si="2"/>
        <v>22</v>
      </c>
      <c r="B26" s="33">
        <f t="shared" si="3"/>
        <v>46103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6">
        <f t="shared" si="2"/>
        <v>23</v>
      </c>
      <c r="B27" s="33">
        <f t="shared" si="3"/>
        <v>46104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2"/>
        <v>24</v>
      </c>
      <c r="B28" s="33">
        <f t="shared" si="3"/>
        <v>46105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6">
        <f t="shared" si="2"/>
        <v>25</v>
      </c>
      <c r="B29" s="33">
        <f t="shared" si="3"/>
        <v>46106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26">
        <f t="shared" si="2"/>
        <v>26</v>
      </c>
      <c r="B30" s="33">
        <f t="shared" si="3"/>
        <v>46107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6">
        <f t="shared" si="2"/>
        <v>27</v>
      </c>
      <c r="B31" s="33">
        <f t="shared" si="3"/>
        <v>46108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26">
        <f t="shared" si="2"/>
        <v>28</v>
      </c>
      <c r="B32" s="33">
        <f t="shared" si="3"/>
        <v>46109</v>
      </c>
      <c r="C32" s="34"/>
      <c r="D32" s="34"/>
      <c r="E32" s="34"/>
      <c r="F32" s="35">
        <f t="shared" si="0"/>
        <v>0</v>
      </c>
      <c r="G32" s="36" t="str">
        <f t="shared" si="1"/>
        <v xml:space="preserve"> </v>
      </c>
    </row>
    <row r="33" spans="1:7" ht="18" customHeight="1" x14ac:dyDescent="0.25">
      <c r="A33" s="25">
        <f t="shared" si="2"/>
        <v>29</v>
      </c>
      <c r="B33" s="29">
        <f t="shared" si="3"/>
        <v>46110</v>
      </c>
      <c r="C33" s="30"/>
      <c r="D33" s="30"/>
      <c r="E33" s="30"/>
      <c r="F33" s="31">
        <f t="shared" si="0"/>
        <v>0</v>
      </c>
      <c r="G33" s="32"/>
    </row>
    <row r="34" spans="1:7" ht="18" customHeight="1" x14ac:dyDescent="0.25">
      <c r="A34" s="26">
        <f t="shared" si="2"/>
        <v>30</v>
      </c>
      <c r="B34" s="33">
        <f t="shared" si="3"/>
        <v>46111</v>
      </c>
      <c r="C34" s="34"/>
      <c r="D34" s="34"/>
      <c r="E34" s="34"/>
      <c r="F34" s="35">
        <f t="shared" ref="F34:F35" si="4">D34-C34-E34</f>
        <v>0</v>
      </c>
      <c r="G34" s="36"/>
    </row>
    <row r="35" spans="1:7" ht="18" customHeight="1" x14ac:dyDescent="0.25">
      <c r="A35" s="26">
        <f t="shared" si="2"/>
        <v>31</v>
      </c>
      <c r="B35" s="33">
        <f t="shared" si="3"/>
        <v>46112</v>
      </c>
      <c r="C35" s="34"/>
      <c r="D35" s="34"/>
      <c r="E35" s="34"/>
      <c r="F35" s="35">
        <f t="shared" si="4"/>
        <v>0</v>
      </c>
      <c r="G35" s="36" t="str">
        <f t="shared" si="1"/>
        <v xml:space="preserve"> </v>
      </c>
    </row>
    <row r="36" spans="1:7" ht="15.75" thickBot="1" x14ac:dyDescent="0.3">
      <c r="A36" s="57"/>
      <c r="B36" s="58"/>
      <c r="C36" s="59"/>
      <c r="D36" s="59"/>
      <c r="E36" s="59"/>
      <c r="F36" s="59"/>
      <c r="G36" s="59"/>
    </row>
    <row r="37" spans="1:7" ht="15.75" thickBot="1" x14ac:dyDescent="0.3">
      <c r="A37" s="63"/>
      <c r="B37" s="64"/>
      <c r="C37" s="65"/>
      <c r="D37" s="79" t="s">
        <v>6</v>
      </c>
      <c r="E37" s="79"/>
      <c r="F37" s="66">
        <f>SUM(F5:F35)</f>
        <v>0</v>
      </c>
      <c r="G37" s="67"/>
    </row>
    <row r="38" spans="1:7" x14ac:dyDescent="0.25">
      <c r="A38" s="57"/>
      <c r="B38" s="58"/>
      <c r="C38" s="59"/>
      <c r="D38" s="59"/>
      <c r="E38" s="59"/>
      <c r="F38" s="59"/>
      <c r="G38" s="59"/>
    </row>
    <row r="39" spans="1:7" x14ac:dyDescent="0.25">
      <c r="A39" s="57"/>
      <c r="B39" s="58"/>
      <c r="C39" s="59"/>
      <c r="D39" s="59"/>
      <c r="E39" s="59"/>
      <c r="F39" s="59"/>
      <c r="G39" s="59"/>
    </row>
    <row r="40" spans="1:7" x14ac:dyDescent="0.25">
      <c r="A40" s="68"/>
      <c r="B40" s="68"/>
      <c r="C40" s="69"/>
      <c r="D40" s="69"/>
      <c r="E40" s="59"/>
      <c r="F40" s="69"/>
      <c r="G40" s="69"/>
    </row>
    <row r="41" spans="1:7" x14ac:dyDescent="0.25">
      <c r="A41" s="80" t="s">
        <v>7</v>
      </c>
      <c r="B41" s="80"/>
      <c r="C41" s="80"/>
      <c r="D41" s="80"/>
      <c r="E41" s="70"/>
      <c r="F41" s="81" t="s">
        <v>8</v>
      </c>
      <c r="G41" s="81"/>
    </row>
    <row r="42" spans="1:7" x14ac:dyDescent="0.25">
      <c r="A42" s="58"/>
      <c r="B42" s="58"/>
      <c r="C42" s="59"/>
      <c r="D42" s="59"/>
      <c r="E42" s="59"/>
      <c r="F42" s="59"/>
      <c r="G42" s="59"/>
    </row>
    <row r="43" spans="1:7" x14ac:dyDescent="0.25">
      <c r="A43" s="42"/>
      <c r="B43" s="42"/>
      <c r="C43" s="43"/>
      <c r="D43" s="43"/>
      <c r="E43" s="43"/>
      <c r="F43" s="43"/>
      <c r="G43" s="44"/>
    </row>
  </sheetData>
  <mergeCells count="4">
    <mergeCell ref="A2:B2"/>
    <mergeCell ref="D37:E37"/>
    <mergeCell ref="A41:D41"/>
    <mergeCell ref="F41:G41"/>
  </mergeCells>
  <phoneticPr fontId="10" type="noConversion"/>
  <conditionalFormatting sqref="A5:G35">
    <cfRule type="expression" dxfId="19" priority="1">
      <formula>VLOOKUP($B5,ft,1,FALSE)</formula>
    </cfRule>
    <cfRule type="expression" dxfId="18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G42"/>
  <sheetViews>
    <sheetView zoomScaleNormal="100" workbookViewId="0">
      <selection activeCell="D13" sqref="D13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57"/>
      <c r="B3" s="58"/>
      <c r="C3" s="59"/>
      <c r="D3" s="59"/>
      <c r="E3" s="59"/>
      <c r="F3" s="59"/>
      <c r="G3" s="59"/>
    </row>
    <row r="4" spans="1:7" x14ac:dyDescent="0.25">
      <c r="A4" s="60"/>
      <c r="B4" s="61"/>
      <c r="C4" s="62" t="s">
        <v>1</v>
      </c>
      <c r="D4" s="62" t="s">
        <v>2</v>
      </c>
      <c r="E4" s="62" t="s">
        <v>3</v>
      </c>
      <c r="F4" s="62" t="s">
        <v>4</v>
      </c>
      <c r="G4" s="62" t="s">
        <v>5</v>
      </c>
    </row>
    <row r="5" spans="1:7" ht="18" customHeight="1" x14ac:dyDescent="0.25">
      <c r="A5" s="26">
        <f>WEEKDAY(4)</f>
        <v>4</v>
      </c>
      <c r="B5" s="33">
        <v>46113</v>
      </c>
      <c r="C5" s="34"/>
      <c r="D5" s="34"/>
      <c r="E5" s="34"/>
      <c r="F5" s="35">
        <f t="shared" ref="F5:F34" si="0">D5-C5-E5</f>
        <v>0</v>
      </c>
      <c r="G5" s="36"/>
    </row>
    <row r="6" spans="1:7" ht="18" customHeight="1" x14ac:dyDescent="0.25">
      <c r="A6" s="26">
        <f>A5+1</f>
        <v>5</v>
      </c>
      <c r="B6" s="33">
        <f>B5+1</f>
        <v>46114</v>
      </c>
      <c r="C6" s="34"/>
      <c r="D6" s="34"/>
      <c r="E6" s="34"/>
      <c r="F6" s="35">
        <f t="shared" si="0"/>
        <v>0</v>
      </c>
      <c r="G6" s="36" t="str">
        <f t="shared" ref="G6:G31" si="1">IF(ISERROR(VLOOKUP(B6,bt,2,FALSE))," ",VLOOKUP(B6,bt,2,FALSE))</f>
        <v xml:space="preserve"> </v>
      </c>
    </row>
    <row r="7" spans="1:7" ht="18" customHeight="1" x14ac:dyDescent="0.25">
      <c r="A7" s="25">
        <f t="shared" ref="A7:A34" si="2">A6+1</f>
        <v>6</v>
      </c>
      <c r="B7" s="29">
        <f t="shared" ref="B7:B31" si="3">B6+1</f>
        <v>46115</v>
      </c>
      <c r="C7" s="30"/>
      <c r="D7" s="30"/>
      <c r="E7" s="30"/>
      <c r="F7" s="31">
        <f t="shared" si="0"/>
        <v>0</v>
      </c>
      <c r="G7" s="32" t="s">
        <v>9</v>
      </c>
    </row>
    <row r="8" spans="1:7" ht="18" customHeight="1" x14ac:dyDescent="0.25">
      <c r="A8" s="26">
        <f t="shared" si="2"/>
        <v>7</v>
      </c>
      <c r="B8" s="33">
        <f t="shared" si="3"/>
        <v>46116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26">
        <f t="shared" si="2"/>
        <v>8</v>
      </c>
      <c r="B9" s="33">
        <f t="shared" si="3"/>
        <v>46117</v>
      </c>
      <c r="C9" s="34"/>
      <c r="D9" s="34"/>
      <c r="E9" s="34"/>
      <c r="F9" s="35">
        <f t="shared" si="0"/>
        <v>0</v>
      </c>
      <c r="G9" s="36" t="s">
        <v>19</v>
      </c>
    </row>
    <row r="10" spans="1:7" ht="18" customHeight="1" x14ac:dyDescent="0.25">
      <c r="A10" s="25">
        <f t="shared" si="2"/>
        <v>9</v>
      </c>
      <c r="B10" s="29">
        <f t="shared" si="3"/>
        <v>46118</v>
      </c>
      <c r="C10" s="30"/>
      <c r="D10" s="30"/>
      <c r="E10" s="30"/>
      <c r="F10" s="31">
        <f t="shared" si="0"/>
        <v>0</v>
      </c>
      <c r="G10" s="32" t="s">
        <v>10</v>
      </c>
    </row>
    <row r="11" spans="1:7" ht="18" customHeight="1" x14ac:dyDescent="0.25">
      <c r="A11" s="26">
        <f t="shared" si="2"/>
        <v>10</v>
      </c>
      <c r="B11" s="33">
        <f t="shared" si="3"/>
        <v>46119</v>
      </c>
      <c r="C11" s="34"/>
      <c r="D11" s="34"/>
      <c r="E11" s="34"/>
      <c r="F11" s="35">
        <f t="shared" si="0"/>
        <v>0</v>
      </c>
      <c r="G11" s="34"/>
    </row>
    <row r="12" spans="1:7" ht="18" customHeight="1" x14ac:dyDescent="0.25">
      <c r="A12" s="26">
        <f t="shared" si="2"/>
        <v>11</v>
      </c>
      <c r="B12" s="33">
        <f t="shared" si="3"/>
        <v>46120</v>
      </c>
      <c r="C12" s="34"/>
      <c r="D12" s="34"/>
      <c r="E12" s="34"/>
      <c r="F12" s="35">
        <f t="shared" si="0"/>
        <v>0</v>
      </c>
      <c r="G12" s="34" t="str">
        <f t="shared" si="1"/>
        <v xml:space="preserve"> </v>
      </c>
    </row>
    <row r="13" spans="1:7" ht="18" customHeight="1" x14ac:dyDescent="0.25">
      <c r="A13" s="26">
        <f t="shared" si="2"/>
        <v>12</v>
      </c>
      <c r="B13" s="33">
        <f t="shared" si="3"/>
        <v>46121</v>
      </c>
      <c r="C13" s="34"/>
      <c r="D13" s="34"/>
      <c r="E13" s="34"/>
      <c r="F13" s="35">
        <f t="shared" si="0"/>
        <v>0</v>
      </c>
      <c r="G13" s="34" t="str">
        <f t="shared" si="1"/>
        <v xml:space="preserve"> </v>
      </c>
    </row>
    <row r="14" spans="1:7" ht="18" customHeight="1" x14ac:dyDescent="0.25">
      <c r="A14" s="26">
        <f t="shared" si="2"/>
        <v>13</v>
      </c>
      <c r="B14" s="33">
        <f t="shared" si="3"/>
        <v>46122</v>
      </c>
      <c r="C14" s="34"/>
      <c r="D14" s="34"/>
      <c r="E14" s="34"/>
      <c r="F14" s="35">
        <f t="shared" si="0"/>
        <v>0</v>
      </c>
      <c r="G14" s="34"/>
    </row>
    <row r="15" spans="1:7" ht="18" customHeight="1" x14ac:dyDescent="0.25">
      <c r="A15" s="26">
        <f t="shared" si="2"/>
        <v>14</v>
      </c>
      <c r="B15" s="33">
        <f t="shared" si="3"/>
        <v>46123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si="2"/>
        <v>15</v>
      </c>
      <c r="B16" s="33">
        <f t="shared" si="3"/>
        <v>46124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6">
        <f t="shared" si="2"/>
        <v>16</v>
      </c>
      <c r="B17" s="33">
        <f t="shared" si="3"/>
        <v>46125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6">
        <f t="shared" si="2"/>
        <v>17</v>
      </c>
      <c r="B18" s="33">
        <f t="shared" si="3"/>
        <v>46126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ht="18" customHeight="1" x14ac:dyDescent="0.25">
      <c r="A19" s="26">
        <f t="shared" si="2"/>
        <v>18</v>
      </c>
      <c r="B19" s="33">
        <f t="shared" si="3"/>
        <v>46127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2"/>
        <v>19</v>
      </c>
      <c r="B20" s="33">
        <f t="shared" si="3"/>
        <v>46128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6">
        <f t="shared" si="2"/>
        <v>20</v>
      </c>
      <c r="B21" s="33">
        <f t="shared" si="3"/>
        <v>46129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5">
        <f t="shared" si="2"/>
        <v>21</v>
      </c>
      <c r="B22" s="29">
        <f t="shared" si="3"/>
        <v>46130</v>
      </c>
      <c r="C22" s="30"/>
      <c r="D22" s="30"/>
      <c r="E22" s="30"/>
      <c r="F22" s="31">
        <f t="shared" si="0"/>
        <v>0</v>
      </c>
      <c r="G22" s="32"/>
    </row>
    <row r="23" spans="1:7" ht="18" customHeight="1" x14ac:dyDescent="0.25">
      <c r="A23" s="26">
        <f t="shared" si="2"/>
        <v>22</v>
      </c>
      <c r="B23" s="33">
        <f t="shared" si="3"/>
        <v>46131</v>
      </c>
      <c r="C23" s="34"/>
      <c r="D23" s="34"/>
      <c r="E23" s="34"/>
      <c r="F23" s="35">
        <f t="shared" si="0"/>
        <v>0</v>
      </c>
      <c r="G23" s="36"/>
    </row>
    <row r="24" spans="1:7" ht="18" customHeight="1" x14ac:dyDescent="0.25">
      <c r="A24" s="26">
        <f t="shared" si="2"/>
        <v>23</v>
      </c>
      <c r="B24" s="33">
        <f t="shared" si="3"/>
        <v>46132</v>
      </c>
      <c r="C24" s="34"/>
      <c r="D24" s="34"/>
      <c r="E24" s="34"/>
      <c r="F24" s="35">
        <f t="shared" si="0"/>
        <v>0</v>
      </c>
      <c r="G24" s="36"/>
    </row>
    <row r="25" spans="1:7" ht="18" customHeight="1" x14ac:dyDescent="0.25">
      <c r="A25" s="26">
        <f t="shared" si="2"/>
        <v>24</v>
      </c>
      <c r="B25" s="33">
        <f t="shared" si="3"/>
        <v>46133</v>
      </c>
      <c r="C25" s="34"/>
      <c r="D25" s="34"/>
      <c r="E25" s="34"/>
      <c r="F25" s="35">
        <f t="shared" si="0"/>
        <v>0</v>
      </c>
      <c r="G25" s="36"/>
    </row>
    <row r="26" spans="1:7" ht="18" customHeight="1" x14ac:dyDescent="0.25">
      <c r="A26" s="26">
        <f t="shared" si="2"/>
        <v>25</v>
      </c>
      <c r="B26" s="33">
        <f t="shared" si="3"/>
        <v>46134</v>
      </c>
      <c r="C26" s="34"/>
      <c r="D26" s="34"/>
      <c r="E26" s="34"/>
      <c r="F26" s="35">
        <f t="shared" si="0"/>
        <v>0</v>
      </c>
      <c r="G26" s="36"/>
    </row>
    <row r="27" spans="1:7" ht="18" customHeight="1" x14ac:dyDescent="0.25">
      <c r="A27" s="26">
        <f t="shared" si="2"/>
        <v>26</v>
      </c>
      <c r="B27" s="33">
        <f t="shared" si="3"/>
        <v>46135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2"/>
        <v>27</v>
      </c>
      <c r="B28" s="33">
        <f t="shared" si="3"/>
        <v>46136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6">
        <f t="shared" si="2"/>
        <v>28</v>
      </c>
      <c r="B29" s="33">
        <f t="shared" si="3"/>
        <v>46137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26">
        <f t="shared" si="2"/>
        <v>29</v>
      </c>
      <c r="B30" s="33">
        <f t="shared" si="3"/>
        <v>46138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6">
        <f t="shared" si="2"/>
        <v>30</v>
      </c>
      <c r="B31" s="33">
        <f t="shared" si="3"/>
        <v>46139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26">
        <f t="shared" si="2"/>
        <v>31</v>
      </c>
      <c r="B32" s="33">
        <f>B31+1</f>
        <v>46140</v>
      </c>
      <c r="C32" s="34"/>
      <c r="D32" s="34"/>
      <c r="E32" s="34"/>
      <c r="F32" s="35">
        <f t="shared" si="0"/>
        <v>0</v>
      </c>
      <c r="G32" s="36" t="str">
        <f>IF(ISERROR(VLOOKUP(B32,bt,2,FALSE))," ",VLOOKUP(B32,bt,2,FALSE))</f>
        <v xml:space="preserve"> </v>
      </c>
    </row>
    <row r="33" spans="1:7" ht="18" customHeight="1" x14ac:dyDescent="0.25">
      <c r="A33" s="26">
        <f t="shared" si="2"/>
        <v>32</v>
      </c>
      <c r="B33" s="33">
        <f>B32+1</f>
        <v>46141</v>
      </c>
      <c r="C33" s="34"/>
      <c r="D33" s="34"/>
      <c r="E33" s="34"/>
      <c r="F33" s="35">
        <f t="shared" si="0"/>
        <v>0</v>
      </c>
      <c r="G33" s="36" t="str">
        <f>IF(ISERROR(VLOOKUP(B33,bt,2,FALSE))," ",VLOOKUP(B33,bt,2,FALSE))</f>
        <v xml:space="preserve"> </v>
      </c>
    </row>
    <row r="34" spans="1:7" ht="18" customHeight="1" x14ac:dyDescent="0.25">
      <c r="A34" s="26">
        <f t="shared" si="2"/>
        <v>33</v>
      </c>
      <c r="B34" s="33">
        <f>B33+1</f>
        <v>46142</v>
      </c>
      <c r="C34" s="34"/>
      <c r="D34" s="34"/>
      <c r="E34" s="34"/>
      <c r="F34" s="35">
        <f t="shared" si="0"/>
        <v>0</v>
      </c>
      <c r="G34" s="36" t="str">
        <f>IF(ISERROR(VLOOKUP(B34,bt,2,FALSE))," ",VLOOKUP(B34,bt,2,FALSE))</f>
        <v xml:space="preserve"> </v>
      </c>
    </row>
    <row r="35" spans="1:7" ht="18" customHeight="1" thickBot="1" x14ac:dyDescent="0.3">
      <c r="A35" s="57"/>
      <c r="B35" s="58"/>
      <c r="C35" s="59"/>
      <c r="D35" s="59"/>
      <c r="E35" s="59"/>
      <c r="F35" s="59"/>
      <c r="G35" s="59"/>
    </row>
    <row r="36" spans="1:7" ht="15.75" thickBot="1" x14ac:dyDescent="0.3">
      <c r="A36" s="63"/>
      <c r="B36" s="64"/>
      <c r="C36" s="65"/>
      <c r="D36" s="79" t="s">
        <v>6</v>
      </c>
      <c r="E36" s="79"/>
      <c r="F36" s="66">
        <f>SUM(F5:F33)</f>
        <v>0</v>
      </c>
      <c r="G36" s="67"/>
    </row>
    <row r="37" spans="1:7" x14ac:dyDescent="0.25">
      <c r="A37" s="57"/>
      <c r="B37" s="58"/>
      <c r="C37" s="59"/>
      <c r="D37" s="59"/>
      <c r="E37" s="59"/>
      <c r="F37" s="59"/>
      <c r="G37" s="59"/>
    </row>
    <row r="38" spans="1:7" x14ac:dyDescent="0.25">
      <c r="A38" s="57"/>
      <c r="B38" s="58"/>
      <c r="C38" s="59"/>
      <c r="D38" s="59"/>
      <c r="E38" s="59"/>
      <c r="F38" s="59"/>
      <c r="G38" s="59"/>
    </row>
    <row r="39" spans="1:7" x14ac:dyDescent="0.25">
      <c r="A39" s="68"/>
      <c r="B39" s="68"/>
      <c r="C39" s="69"/>
      <c r="D39" s="69"/>
      <c r="E39" s="59"/>
      <c r="F39" s="69"/>
      <c r="G39" s="69"/>
    </row>
    <row r="40" spans="1:7" x14ac:dyDescent="0.25">
      <c r="A40" s="80" t="s">
        <v>7</v>
      </c>
      <c r="B40" s="80"/>
      <c r="C40" s="80"/>
      <c r="D40" s="80"/>
      <c r="E40" s="70"/>
      <c r="F40" s="81" t="s">
        <v>8</v>
      </c>
      <c r="G40" s="81"/>
    </row>
    <row r="41" spans="1:7" x14ac:dyDescent="0.25">
      <c r="A41" s="58"/>
      <c r="B41" s="58"/>
      <c r="C41" s="59"/>
      <c r="D41" s="59"/>
      <c r="E41" s="59"/>
      <c r="F41" s="59"/>
      <c r="G41" s="59"/>
    </row>
    <row r="42" spans="1:7" x14ac:dyDescent="0.25">
      <c r="A42" s="42"/>
      <c r="B42" s="42"/>
      <c r="C42" s="43"/>
      <c r="D42" s="43"/>
      <c r="E42" s="43"/>
      <c r="F42" s="43"/>
      <c r="G42" s="44"/>
    </row>
  </sheetData>
  <mergeCells count="4">
    <mergeCell ref="A2:B2"/>
    <mergeCell ref="D36:E36"/>
    <mergeCell ref="A40:D40"/>
    <mergeCell ref="F40:G40"/>
  </mergeCells>
  <phoneticPr fontId="10" type="noConversion"/>
  <conditionalFormatting sqref="A5:G34">
    <cfRule type="expression" dxfId="1" priority="3">
      <formula>VLOOKUP($B5,ft,1,FALSE)</formula>
    </cfRule>
    <cfRule type="expression" dxfId="0" priority="4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G43"/>
  <sheetViews>
    <sheetView workbookViewId="0">
      <selection activeCell="C31" sqref="C31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57"/>
      <c r="B3" s="58"/>
      <c r="C3" s="59"/>
      <c r="D3" s="59"/>
      <c r="E3" s="59"/>
      <c r="F3" s="59"/>
      <c r="G3" s="59"/>
    </row>
    <row r="4" spans="1:7" x14ac:dyDescent="0.25">
      <c r="A4" s="60"/>
      <c r="B4" s="61"/>
      <c r="C4" s="62" t="s">
        <v>1</v>
      </c>
      <c r="D4" s="62" t="s">
        <v>2</v>
      </c>
      <c r="E4" s="62" t="s">
        <v>3</v>
      </c>
      <c r="F4" s="62" t="s">
        <v>4</v>
      </c>
      <c r="G4" s="62" t="s">
        <v>5</v>
      </c>
    </row>
    <row r="5" spans="1:7" ht="18" customHeight="1" x14ac:dyDescent="0.25">
      <c r="A5" s="28">
        <f>WEEKDAY(6)</f>
        <v>6</v>
      </c>
      <c r="B5" s="29">
        <v>46143</v>
      </c>
      <c r="C5" s="30"/>
      <c r="D5" s="30"/>
      <c r="E5" s="30"/>
      <c r="F5" s="31">
        <f t="shared" ref="F5:F34" si="0">D5-C5-E5</f>
        <v>0</v>
      </c>
      <c r="G5" s="32" t="s">
        <v>12</v>
      </c>
    </row>
    <row r="6" spans="1:7" ht="18" customHeight="1" x14ac:dyDescent="0.25">
      <c r="A6" s="26">
        <f>A5+1</f>
        <v>7</v>
      </c>
      <c r="B6" s="33">
        <f>B5+1</f>
        <v>46144</v>
      </c>
      <c r="C6" s="34"/>
      <c r="D6" s="34"/>
      <c r="E6" s="34"/>
      <c r="F6" s="35">
        <f t="shared" si="0"/>
        <v>0</v>
      </c>
      <c r="G6" s="36" t="str">
        <f t="shared" ref="G6:G32" si="1">IF(ISERROR(VLOOKUP(B6,bt,2,FALSE))," ",VLOOKUP(B6,bt,2,FALSE))</f>
        <v xml:space="preserve"> </v>
      </c>
    </row>
    <row r="7" spans="1:7" ht="18" customHeight="1" x14ac:dyDescent="0.25">
      <c r="A7" s="26">
        <f t="shared" ref="A7:A35" si="2">A6+1</f>
        <v>8</v>
      </c>
      <c r="B7" s="33">
        <f t="shared" ref="B7:B33" si="3">B6+1</f>
        <v>46145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6">
        <f t="shared" si="2"/>
        <v>9</v>
      </c>
      <c r="B8" s="33">
        <f t="shared" si="3"/>
        <v>46146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26">
        <f t="shared" si="2"/>
        <v>10</v>
      </c>
      <c r="B9" s="33">
        <f t="shared" si="3"/>
        <v>46147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26">
        <f t="shared" si="2"/>
        <v>11</v>
      </c>
      <c r="B10" s="33">
        <f t="shared" si="3"/>
        <v>46148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26">
        <f t="shared" si="2"/>
        <v>12</v>
      </c>
      <c r="B11" s="33">
        <f t="shared" si="3"/>
        <v>46149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26">
        <f t="shared" si="2"/>
        <v>13</v>
      </c>
      <c r="B12" s="33">
        <f t="shared" si="3"/>
        <v>46150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26">
        <f t="shared" si="2"/>
        <v>14</v>
      </c>
      <c r="B13" s="33">
        <f t="shared" si="3"/>
        <v>46151</v>
      </c>
      <c r="C13" s="34"/>
      <c r="D13" s="34"/>
      <c r="E13" s="34"/>
      <c r="F13" s="35">
        <f t="shared" si="0"/>
        <v>0</v>
      </c>
      <c r="G13" s="36"/>
    </row>
    <row r="14" spans="1:7" ht="18" customHeight="1" x14ac:dyDescent="0.25">
      <c r="A14" s="26">
        <f t="shared" si="2"/>
        <v>15</v>
      </c>
      <c r="B14" s="33">
        <f t="shared" si="3"/>
        <v>46152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6">
        <f t="shared" si="2"/>
        <v>16</v>
      </c>
      <c r="B15" s="33">
        <f t="shared" si="3"/>
        <v>46153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si="2"/>
        <v>17</v>
      </c>
      <c r="B16" s="33">
        <f t="shared" si="3"/>
        <v>46154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6">
        <f t="shared" si="2"/>
        <v>18</v>
      </c>
      <c r="B17" s="33">
        <f t="shared" si="3"/>
        <v>46155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5">
        <f t="shared" si="2"/>
        <v>19</v>
      </c>
      <c r="B18" s="29">
        <f t="shared" si="3"/>
        <v>46156</v>
      </c>
      <c r="C18" s="30"/>
      <c r="D18" s="30"/>
      <c r="E18" s="30"/>
      <c r="F18" s="31">
        <f t="shared" si="0"/>
        <v>0</v>
      </c>
      <c r="G18" s="32" t="s">
        <v>17</v>
      </c>
    </row>
    <row r="19" spans="1:7" ht="18" customHeight="1" x14ac:dyDescent="0.25">
      <c r="A19" s="26">
        <f t="shared" si="2"/>
        <v>20</v>
      </c>
      <c r="B19" s="33">
        <f t="shared" si="3"/>
        <v>46157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2"/>
        <v>21</v>
      </c>
      <c r="B20" s="33">
        <f t="shared" si="3"/>
        <v>46158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6">
        <f t="shared" si="2"/>
        <v>22</v>
      </c>
      <c r="B21" s="33">
        <f t="shared" si="3"/>
        <v>46159</v>
      </c>
      <c r="C21" s="34"/>
      <c r="D21" s="34"/>
      <c r="E21" s="34"/>
      <c r="F21" s="35">
        <f t="shared" si="0"/>
        <v>0</v>
      </c>
      <c r="G21" s="36"/>
    </row>
    <row r="22" spans="1:7" ht="18" customHeight="1" x14ac:dyDescent="0.25">
      <c r="A22" s="26">
        <f t="shared" si="2"/>
        <v>23</v>
      </c>
      <c r="B22" s="33">
        <f t="shared" si="3"/>
        <v>46160</v>
      </c>
      <c r="C22" s="34"/>
      <c r="D22" s="34"/>
      <c r="E22" s="34"/>
      <c r="F22" s="35">
        <f t="shared" si="0"/>
        <v>0</v>
      </c>
      <c r="G22" s="36"/>
    </row>
    <row r="23" spans="1:7" ht="18" customHeight="1" x14ac:dyDescent="0.25">
      <c r="A23" s="26">
        <f t="shared" si="2"/>
        <v>24</v>
      </c>
      <c r="B23" s="33">
        <f t="shared" si="3"/>
        <v>46161</v>
      </c>
      <c r="C23" s="34"/>
      <c r="D23" s="34"/>
      <c r="E23" s="34"/>
      <c r="F23" s="35">
        <f t="shared" si="0"/>
        <v>0</v>
      </c>
      <c r="G23" s="36" t="str">
        <f t="shared" si="1"/>
        <v xml:space="preserve"> </v>
      </c>
    </row>
    <row r="24" spans="1:7" ht="18" customHeight="1" x14ac:dyDescent="0.25">
      <c r="A24" s="26">
        <f t="shared" si="2"/>
        <v>25</v>
      </c>
      <c r="B24" s="33">
        <f t="shared" si="3"/>
        <v>46162</v>
      </c>
      <c r="C24" s="34"/>
      <c r="D24" s="34"/>
      <c r="E24" s="34"/>
      <c r="F24" s="35">
        <f t="shared" si="0"/>
        <v>0</v>
      </c>
      <c r="G24" s="36"/>
    </row>
    <row r="25" spans="1:7" ht="18" customHeight="1" x14ac:dyDescent="0.25">
      <c r="A25" s="26">
        <f t="shared" si="2"/>
        <v>26</v>
      </c>
      <c r="B25" s="33">
        <f t="shared" si="3"/>
        <v>46163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26">
        <f t="shared" si="2"/>
        <v>27</v>
      </c>
      <c r="B26" s="33">
        <f t="shared" si="3"/>
        <v>46164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6">
        <f t="shared" si="2"/>
        <v>28</v>
      </c>
      <c r="B27" s="33">
        <f t="shared" si="3"/>
        <v>46165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2"/>
        <v>29</v>
      </c>
      <c r="B28" s="33">
        <f t="shared" si="3"/>
        <v>46166</v>
      </c>
      <c r="C28" s="34"/>
      <c r="D28" s="34"/>
      <c r="E28" s="34"/>
      <c r="F28" s="35">
        <f t="shared" si="0"/>
        <v>0</v>
      </c>
      <c r="G28" s="36" t="s">
        <v>22</v>
      </c>
    </row>
    <row r="29" spans="1:7" ht="18" customHeight="1" x14ac:dyDescent="0.25">
      <c r="A29" s="25">
        <f t="shared" si="2"/>
        <v>30</v>
      </c>
      <c r="B29" s="29">
        <f t="shared" si="3"/>
        <v>46167</v>
      </c>
      <c r="C29" s="30"/>
      <c r="D29" s="30"/>
      <c r="E29" s="30"/>
      <c r="F29" s="31">
        <f t="shared" si="0"/>
        <v>0</v>
      </c>
      <c r="G29" s="32" t="s">
        <v>20</v>
      </c>
    </row>
    <row r="30" spans="1:7" ht="18" customHeight="1" x14ac:dyDescent="0.25">
      <c r="A30" s="26">
        <f t="shared" si="2"/>
        <v>31</v>
      </c>
      <c r="B30" s="33">
        <f t="shared" si="3"/>
        <v>46168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6">
        <f t="shared" si="2"/>
        <v>32</v>
      </c>
      <c r="B31" s="33">
        <f t="shared" si="3"/>
        <v>46169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26">
        <f t="shared" si="2"/>
        <v>33</v>
      </c>
      <c r="B32" s="33">
        <f t="shared" si="3"/>
        <v>46170</v>
      </c>
      <c r="C32" s="34"/>
      <c r="D32" s="34"/>
      <c r="E32" s="34"/>
      <c r="F32" s="35">
        <f t="shared" si="0"/>
        <v>0</v>
      </c>
      <c r="G32" s="36" t="str">
        <f t="shared" si="1"/>
        <v xml:space="preserve"> </v>
      </c>
    </row>
    <row r="33" spans="1:7" ht="18" customHeight="1" x14ac:dyDescent="0.25">
      <c r="A33" s="26">
        <f t="shared" si="2"/>
        <v>34</v>
      </c>
      <c r="B33" s="33">
        <f t="shared" si="3"/>
        <v>46171</v>
      </c>
      <c r="C33" s="34"/>
      <c r="D33" s="34"/>
      <c r="E33" s="34"/>
      <c r="F33" s="35">
        <f t="shared" si="0"/>
        <v>0</v>
      </c>
      <c r="G33" s="36"/>
    </row>
    <row r="34" spans="1:7" ht="18" customHeight="1" x14ac:dyDescent="0.25">
      <c r="A34" s="26">
        <f t="shared" si="2"/>
        <v>35</v>
      </c>
      <c r="B34" s="33">
        <f>B33+1</f>
        <v>46172</v>
      </c>
      <c r="C34" s="34"/>
      <c r="D34" s="34"/>
      <c r="E34" s="34"/>
      <c r="F34" s="35">
        <f t="shared" si="0"/>
        <v>0</v>
      </c>
      <c r="G34" s="36"/>
    </row>
    <row r="35" spans="1:7" ht="18" customHeight="1" x14ac:dyDescent="0.25">
      <c r="A35" s="26">
        <f t="shared" si="2"/>
        <v>36</v>
      </c>
      <c r="B35" s="33">
        <f>B34+1</f>
        <v>46173</v>
      </c>
      <c r="C35" s="34"/>
      <c r="D35" s="34"/>
      <c r="E35" s="34"/>
      <c r="F35" s="35">
        <f t="shared" ref="F35" si="4">D35-C35-E35</f>
        <v>0</v>
      </c>
      <c r="G35" s="36" t="str">
        <f t="shared" ref="G35" si="5">IF(ISERROR(VLOOKUP(B35,bt,2,FALSE))," ",VLOOKUP(B35,bt,2,FALSE))</f>
        <v xml:space="preserve"> </v>
      </c>
    </row>
    <row r="36" spans="1:7" ht="15.75" thickBot="1" x14ac:dyDescent="0.3">
      <c r="A36" s="57"/>
      <c r="B36" s="58"/>
      <c r="C36" s="59"/>
      <c r="D36" s="59"/>
      <c r="E36" s="59"/>
      <c r="F36" s="59"/>
      <c r="G36" s="59"/>
    </row>
    <row r="37" spans="1:7" ht="15.75" thickBot="1" x14ac:dyDescent="0.3">
      <c r="A37" s="63"/>
      <c r="B37" s="64"/>
      <c r="C37" s="65"/>
      <c r="D37" s="79" t="s">
        <v>6</v>
      </c>
      <c r="E37" s="79"/>
      <c r="F37" s="66">
        <f>SUM(F5:F34)</f>
        <v>0</v>
      </c>
      <c r="G37" s="67"/>
    </row>
    <row r="38" spans="1:7" x14ac:dyDescent="0.25">
      <c r="A38" s="57"/>
      <c r="B38" s="58"/>
      <c r="C38" s="59"/>
      <c r="D38" s="59"/>
      <c r="E38" s="59"/>
      <c r="F38" s="59"/>
      <c r="G38" s="59"/>
    </row>
    <row r="39" spans="1:7" x14ac:dyDescent="0.25">
      <c r="A39" s="57"/>
      <c r="B39" s="58"/>
      <c r="C39" s="59"/>
      <c r="D39" s="59"/>
      <c r="E39" s="59"/>
      <c r="F39" s="59"/>
      <c r="G39" s="59"/>
    </row>
    <row r="40" spans="1:7" x14ac:dyDescent="0.25">
      <c r="A40" s="68"/>
      <c r="B40" s="68"/>
      <c r="C40" s="69"/>
      <c r="D40" s="69"/>
      <c r="E40" s="59"/>
      <c r="F40" s="69"/>
      <c r="G40" s="69"/>
    </row>
    <row r="41" spans="1:7" x14ac:dyDescent="0.25">
      <c r="A41" s="80" t="s">
        <v>7</v>
      </c>
      <c r="B41" s="80"/>
      <c r="C41" s="80"/>
      <c r="D41" s="80"/>
      <c r="E41" s="70"/>
      <c r="F41" s="81" t="s">
        <v>8</v>
      </c>
      <c r="G41" s="81"/>
    </row>
    <row r="42" spans="1:7" x14ac:dyDescent="0.25">
      <c r="A42" s="58"/>
      <c r="B42" s="58"/>
      <c r="C42" s="59"/>
      <c r="D42" s="59"/>
      <c r="E42" s="59"/>
      <c r="F42" s="59"/>
      <c r="G42" s="59"/>
    </row>
    <row r="43" spans="1:7" x14ac:dyDescent="0.25">
      <c r="A43" s="42"/>
      <c r="B43" s="42"/>
      <c r="C43" s="43"/>
      <c r="D43" s="43"/>
      <c r="E43" s="43"/>
      <c r="F43" s="43"/>
      <c r="G43" s="44"/>
    </row>
  </sheetData>
  <mergeCells count="4">
    <mergeCell ref="A2:B2"/>
    <mergeCell ref="D37:E37"/>
    <mergeCell ref="A41:D41"/>
    <mergeCell ref="F41:G41"/>
  </mergeCells>
  <phoneticPr fontId="10" type="noConversion"/>
  <conditionalFormatting sqref="A5:G35">
    <cfRule type="expression" dxfId="17" priority="5">
      <formula>VLOOKUP($B5,ft,1,FALSE)</formula>
    </cfRule>
    <cfRule type="expression" dxfId="16" priority="6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G42"/>
  <sheetViews>
    <sheetView workbookViewId="0">
      <selection activeCell="G9" sqref="G9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57"/>
      <c r="B3" s="58"/>
      <c r="C3" s="59"/>
      <c r="D3" s="59"/>
      <c r="E3" s="59"/>
      <c r="F3" s="59"/>
      <c r="G3" s="59"/>
    </row>
    <row r="4" spans="1:7" x14ac:dyDescent="0.25">
      <c r="A4" s="60"/>
      <c r="B4" s="61"/>
      <c r="C4" s="62" t="s">
        <v>1</v>
      </c>
      <c r="D4" s="62" t="s">
        <v>2</v>
      </c>
      <c r="E4" s="62" t="s">
        <v>3</v>
      </c>
      <c r="F4" s="62" t="s">
        <v>4</v>
      </c>
      <c r="G4" s="62" t="s">
        <v>5</v>
      </c>
    </row>
    <row r="5" spans="1:7" ht="18" customHeight="1" x14ac:dyDescent="0.25">
      <c r="A5" s="27">
        <f>WEEKDAY(2)</f>
        <v>2</v>
      </c>
      <c r="B5" s="33">
        <v>46174</v>
      </c>
      <c r="C5" s="34"/>
      <c r="D5" s="34"/>
      <c r="E5" s="34"/>
      <c r="F5" s="35">
        <f t="shared" ref="F5:F33" si="0">D5-C5-E5</f>
        <v>0</v>
      </c>
      <c r="G5" s="36" t="str">
        <f t="shared" ref="G5:G33" si="1">IF(ISERROR(VLOOKUP(B5,bt,2,FALSE))," ",VLOOKUP(B5,bt,2,FALSE))</f>
        <v xml:space="preserve"> </v>
      </c>
    </row>
    <row r="6" spans="1:7" ht="18" customHeight="1" x14ac:dyDescent="0.25">
      <c r="A6" s="26">
        <f>A5+1</f>
        <v>3</v>
      </c>
      <c r="B6" s="33">
        <f>B5+1</f>
        <v>46175</v>
      </c>
      <c r="C6" s="34"/>
      <c r="D6" s="34"/>
      <c r="E6" s="34"/>
      <c r="F6" s="35">
        <f t="shared" si="0"/>
        <v>0</v>
      </c>
      <c r="G6" s="36" t="str">
        <f t="shared" si="1"/>
        <v xml:space="preserve"> </v>
      </c>
    </row>
    <row r="7" spans="1:7" ht="18" customHeight="1" x14ac:dyDescent="0.25">
      <c r="A7" s="26">
        <f t="shared" ref="A7:A34" si="2">A6+1</f>
        <v>4</v>
      </c>
      <c r="B7" s="33">
        <f t="shared" ref="B7:B34" si="3">B6+1</f>
        <v>46176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5">
        <f t="shared" si="2"/>
        <v>5</v>
      </c>
      <c r="B8" s="29">
        <f t="shared" si="3"/>
        <v>46177</v>
      </c>
      <c r="C8" s="30"/>
      <c r="D8" s="30"/>
      <c r="E8" s="30"/>
      <c r="F8" s="31">
        <f t="shared" si="0"/>
        <v>0</v>
      </c>
      <c r="G8" s="32" t="s">
        <v>21</v>
      </c>
    </row>
    <row r="9" spans="1:7" ht="18" customHeight="1" x14ac:dyDescent="0.25">
      <c r="A9" s="26">
        <f t="shared" si="2"/>
        <v>6</v>
      </c>
      <c r="B9" s="33">
        <f t="shared" si="3"/>
        <v>46178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26">
        <f t="shared" si="2"/>
        <v>7</v>
      </c>
      <c r="B10" s="33">
        <f t="shared" si="3"/>
        <v>46179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26">
        <f t="shared" si="2"/>
        <v>8</v>
      </c>
      <c r="B11" s="33">
        <f t="shared" si="3"/>
        <v>46180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26">
        <f t="shared" si="2"/>
        <v>9</v>
      </c>
      <c r="B12" s="33">
        <f t="shared" si="3"/>
        <v>46181</v>
      </c>
      <c r="C12" s="34"/>
      <c r="D12" s="34"/>
      <c r="E12" s="34"/>
      <c r="F12" s="35">
        <f t="shared" si="0"/>
        <v>0</v>
      </c>
      <c r="G12" s="36"/>
    </row>
    <row r="13" spans="1:7" ht="18" customHeight="1" x14ac:dyDescent="0.25">
      <c r="A13" s="26">
        <f t="shared" si="2"/>
        <v>10</v>
      </c>
      <c r="B13" s="33">
        <f t="shared" si="3"/>
        <v>46182</v>
      </c>
      <c r="C13" s="34"/>
      <c r="D13" s="34"/>
      <c r="E13" s="34"/>
      <c r="F13" s="35">
        <f t="shared" si="0"/>
        <v>0</v>
      </c>
      <c r="G13" s="36"/>
    </row>
    <row r="14" spans="1:7" ht="18" customHeight="1" x14ac:dyDescent="0.25">
      <c r="A14" s="26">
        <f t="shared" si="2"/>
        <v>11</v>
      </c>
      <c r="B14" s="33">
        <f t="shared" si="3"/>
        <v>46183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6">
        <f t="shared" si="2"/>
        <v>12</v>
      </c>
      <c r="B15" s="33">
        <f t="shared" si="3"/>
        <v>46184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si="2"/>
        <v>13</v>
      </c>
      <c r="B16" s="33">
        <f t="shared" si="3"/>
        <v>46185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6">
        <f t="shared" si="2"/>
        <v>14</v>
      </c>
      <c r="B17" s="33">
        <f t="shared" si="3"/>
        <v>46186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6">
        <f t="shared" si="2"/>
        <v>15</v>
      </c>
      <c r="B18" s="33">
        <f t="shared" si="3"/>
        <v>46187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ht="18" customHeight="1" x14ac:dyDescent="0.25">
      <c r="A19" s="26">
        <f t="shared" si="2"/>
        <v>16</v>
      </c>
      <c r="B19" s="33">
        <f t="shared" si="3"/>
        <v>46188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2"/>
        <v>17</v>
      </c>
      <c r="B20" s="33">
        <f t="shared" si="3"/>
        <v>46189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6">
        <f t="shared" si="2"/>
        <v>18</v>
      </c>
      <c r="B21" s="33">
        <f t="shared" si="3"/>
        <v>46190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6">
        <f t="shared" si="2"/>
        <v>19</v>
      </c>
      <c r="B22" s="33">
        <f t="shared" si="3"/>
        <v>46191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26">
        <f t="shared" si="2"/>
        <v>20</v>
      </c>
      <c r="B23" s="33">
        <f t="shared" si="3"/>
        <v>46192</v>
      </c>
      <c r="C23" s="34"/>
      <c r="D23" s="34"/>
      <c r="E23" s="34"/>
      <c r="F23" s="35">
        <f t="shared" si="0"/>
        <v>0</v>
      </c>
      <c r="G23" s="36"/>
    </row>
    <row r="24" spans="1:7" ht="18" customHeight="1" x14ac:dyDescent="0.25">
      <c r="A24" s="26">
        <f t="shared" si="2"/>
        <v>21</v>
      </c>
      <c r="B24" s="33">
        <f t="shared" si="3"/>
        <v>46193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26">
        <f t="shared" si="2"/>
        <v>22</v>
      </c>
      <c r="B25" s="33">
        <f t="shared" si="3"/>
        <v>46194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26">
        <f t="shared" si="2"/>
        <v>23</v>
      </c>
      <c r="B26" s="33">
        <f t="shared" si="3"/>
        <v>46195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6">
        <f t="shared" si="2"/>
        <v>24</v>
      </c>
      <c r="B27" s="33">
        <f t="shared" si="3"/>
        <v>46196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2"/>
        <v>25</v>
      </c>
      <c r="B28" s="33">
        <f t="shared" si="3"/>
        <v>46197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6">
        <f t="shared" si="2"/>
        <v>26</v>
      </c>
      <c r="B29" s="33">
        <f t="shared" si="3"/>
        <v>46198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26">
        <f t="shared" si="2"/>
        <v>27</v>
      </c>
      <c r="B30" s="33">
        <f t="shared" si="3"/>
        <v>46199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6">
        <f t="shared" si="2"/>
        <v>28</v>
      </c>
      <c r="B31" s="33">
        <f t="shared" si="3"/>
        <v>46200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26">
        <f t="shared" si="2"/>
        <v>29</v>
      </c>
      <c r="B32" s="33">
        <f t="shared" si="3"/>
        <v>46201</v>
      </c>
      <c r="C32" s="34"/>
      <c r="D32" s="34"/>
      <c r="E32" s="34"/>
      <c r="F32" s="35">
        <f t="shared" si="0"/>
        <v>0</v>
      </c>
      <c r="G32" s="36" t="str">
        <f t="shared" si="1"/>
        <v xml:space="preserve"> </v>
      </c>
    </row>
    <row r="33" spans="1:7" ht="18" customHeight="1" x14ac:dyDescent="0.25">
      <c r="A33" s="26">
        <f t="shared" si="2"/>
        <v>30</v>
      </c>
      <c r="B33" s="33">
        <f t="shared" si="3"/>
        <v>46202</v>
      </c>
      <c r="C33" s="34"/>
      <c r="D33" s="34"/>
      <c r="E33" s="34"/>
      <c r="F33" s="35">
        <f t="shared" si="0"/>
        <v>0</v>
      </c>
      <c r="G33" s="36" t="str">
        <f t="shared" si="1"/>
        <v xml:space="preserve"> </v>
      </c>
    </row>
    <row r="34" spans="1:7" ht="18" customHeight="1" x14ac:dyDescent="0.25">
      <c r="A34" s="26">
        <f t="shared" si="2"/>
        <v>31</v>
      </c>
      <c r="B34" s="33">
        <f t="shared" si="3"/>
        <v>46203</v>
      </c>
      <c r="C34" s="34"/>
      <c r="D34" s="34"/>
      <c r="E34" s="34"/>
      <c r="F34" s="35">
        <f t="shared" ref="F34" si="4">D34-C34-E34</f>
        <v>0</v>
      </c>
      <c r="G34" s="36" t="str">
        <f t="shared" ref="G34" si="5">IF(ISERROR(VLOOKUP(B34,bt,2,FALSE))," ",VLOOKUP(B34,bt,2,FALSE))</f>
        <v xml:space="preserve"> </v>
      </c>
    </row>
    <row r="35" spans="1:7" ht="18" customHeight="1" thickBot="1" x14ac:dyDescent="0.3">
      <c r="A35" s="57"/>
      <c r="B35" s="58"/>
      <c r="C35" s="59"/>
      <c r="D35" s="59"/>
      <c r="E35" s="59"/>
      <c r="F35" s="59"/>
      <c r="G35" s="59"/>
    </row>
    <row r="36" spans="1:7" ht="15.75" thickBot="1" x14ac:dyDescent="0.3">
      <c r="A36" s="63"/>
      <c r="B36" s="64"/>
      <c r="C36" s="65"/>
      <c r="D36" s="79" t="s">
        <v>6</v>
      </c>
      <c r="E36" s="79"/>
      <c r="F36" s="66">
        <f>SUM(F5:F33)</f>
        <v>0</v>
      </c>
      <c r="G36" s="67"/>
    </row>
    <row r="37" spans="1:7" x14ac:dyDescent="0.25">
      <c r="A37" s="57"/>
      <c r="B37" s="58"/>
      <c r="C37" s="59"/>
      <c r="D37" s="59"/>
      <c r="E37" s="59"/>
      <c r="F37" s="59"/>
      <c r="G37" s="59"/>
    </row>
    <row r="38" spans="1:7" x14ac:dyDescent="0.25">
      <c r="A38" s="57"/>
      <c r="B38" s="58"/>
      <c r="C38" s="59"/>
      <c r="D38" s="59"/>
      <c r="E38" s="59"/>
      <c r="F38" s="59"/>
      <c r="G38" s="59"/>
    </row>
    <row r="39" spans="1:7" x14ac:dyDescent="0.25">
      <c r="A39" s="68"/>
      <c r="B39" s="68"/>
      <c r="C39" s="69"/>
      <c r="D39" s="69"/>
      <c r="E39" s="59"/>
      <c r="F39" s="69"/>
      <c r="G39" s="69"/>
    </row>
    <row r="40" spans="1:7" x14ac:dyDescent="0.25">
      <c r="A40" s="80" t="s">
        <v>7</v>
      </c>
      <c r="B40" s="80"/>
      <c r="C40" s="80"/>
      <c r="D40" s="80"/>
      <c r="E40" s="70"/>
      <c r="F40" s="81" t="s">
        <v>8</v>
      </c>
      <c r="G40" s="81"/>
    </row>
    <row r="41" spans="1:7" x14ac:dyDescent="0.25">
      <c r="A41" s="58"/>
      <c r="B41" s="58"/>
      <c r="C41" s="59"/>
      <c r="D41" s="59"/>
      <c r="E41" s="59"/>
      <c r="F41" s="59"/>
      <c r="G41" s="59"/>
    </row>
    <row r="42" spans="1:7" x14ac:dyDescent="0.25">
      <c r="A42" s="58"/>
      <c r="B42" s="58"/>
      <c r="C42" s="59"/>
      <c r="D42" s="59"/>
      <c r="E42" s="59"/>
      <c r="F42" s="59"/>
      <c r="G42" s="59"/>
    </row>
  </sheetData>
  <mergeCells count="4">
    <mergeCell ref="A2:B2"/>
    <mergeCell ref="D36:E36"/>
    <mergeCell ref="A40:D40"/>
    <mergeCell ref="F40:G40"/>
  </mergeCells>
  <phoneticPr fontId="10" type="noConversion"/>
  <conditionalFormatting sqref="A5:G34">
    <cfRule type="expression" dxfId="15" priority="1">
      <formula>VLOOKUP($B5,ft,1,FALSE)</formula>
    </cfRule>
    <cfRule type="expression" dxfId="14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G43"/>
  <sheetViews>
    <sheetView workbookViewId="0">
      <selection activeCell="A6" sqref="A6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41"/>
      <c r="B3" s="42"/>
      <c r="C3" s="43"/>
      <c r="D3" s="43"/>
      <c r="E3" s="43"/>
      <c r="F3" s="43"/>
      <c r="G3" s="44"/>
    </row>
    <row r="4" spans="1:7" x14ac:dyDescent="0.25">
      <c r="A4" s="45"/>
      <c r="B4" s="46"/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</row>
    <row r="5" spans="1:7" ht="18" customHeight="1" x14ac:dyDescent="0.25">
      <c r="A5" s="26">
        <f>WEEKDAY(4)</f>
        <v>4</v>
      </c>
      <c r="B5" s="33">
        <v>46204</v>
      </c>
      <c r="C5" s="34"/>
      <c r="D5" s="34"/>
      <c r="E5" s="34"/>
      <c r="F5" s="35">
        <f t="shared" ref="F5:F34" si="0">D5-C5-E5</f>
        <v>0</v>
      </c>
      <c r="G5" s="36" t="str">
        <f t="shared" ref="G5:G34" si="1">IF(ISERROR(VLOOKUP(B5,bt,2,FALSE))," ",VLOOKUP(B5,bt,2,FALSE))</f>
        <v xml:space="preserve"> </v>
      </c>
    </row>
    <row r="6" spans="1:7" ht="18" customHeight="1" x14ac:dyDescent="0.25">
      <c r="A6" s="26">
        <f>A5+1</f>
        <v>5</v>
      </c>
      <c r="B6" s="33">
        <f>B5+1</f>
        <v>46205</v>
      </c>
      <c r="C6" s="34"/>
      <c r="D6" s="34"/>
      <c r="E6" s="34"/>
      <c r="F6" s="35">
        <f t="shared" si="0"/>
        <v>0</v>
      </c>
      <c r="G6" s="36" t="str">
        <f t="shared" si="1"/>
        <v xml:space="preserve"> </v>
      </c>
    </row>
    <row r="7" spans="1:7" ht="18" customHeight="1" x14ac:dyDescent="0.25">
      <c r="A7" s="26">
        <f t="shared" ref="A7:A35" si="2">A6+1</f>
        <v>6</v>
      </c>
      <c r="B7" s="33">
        <f t="shared" ref="B7:B35" si="3">B6+1</f>
        <v>46206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6">
        <f t="shared" si="2"/>
        <v>7</v>
      </c>
      <c r="B8" s="33">
        <f t="shared" si="3"/>
        <v>46207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26">
        <f t="shared" si="2"/>
        <v>8</v>
      </c>
      <c r="B9" s="33">
        <f t="shared" si="3"/>
        <v>46208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26">
        <f t="shared" si="2"/>
        <v>9</v>
      </c>
      <c r="B10" s="33">
        <f t="shared" si="3"/>
        <v>46209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26">
        <f t="shared" si="2"/>
        <v>10</v>
      </c>
      <c r="B11" s="33">
        <f t="shared" si="3"/>
        <v>46210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26">
        <f t="shared" si="2"/>
        <v>11</v>
      </c>
      <c r="B12" s="33">
        <f t="shared" si="3"/>
        <v>46211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26">
        <f t="shared" si="2"/>
        <v>12</v>
      </c>
      <c r="B13" s="33">
        <f t="shared" si="3"/>
        <v>46212</v>
      </c>
      <c r="C13" s="34"/>
      <c r="D13" s="34"/>
      <c r="E13" s="34"/>
      <c r="F13" s="35">
        <f t="shared" si="0"/>
        <v>0</v>
      </c>
      <c r="G13" s="36" t="str">
        <f t="shared" si="1"/>
        <v xml:space="preserve"> </v>
      </c>
    </row>
    <row r="14" spans="1:7" ht="18" customHeight="1" x14ac:dyDescent="0.25">
      <c r="A14" s="26">
        <f t="shared" si="2"/>
        <v>13</v>
      </c>
      <c r="B14" s="33">
        <f t="shared" si="3"/>
        <v>46213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6">
        <f t="shared" si="2"/>
        <v>14</v>
      </c>
      <c r="B15" s="33">
        <f t="shared" si="3"/>
        <v>46214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26">
        <f t="shared" si="2"/>
        <v>15</v>
      </c>
      <c r="B16" s="33">
        <f t="shared" si="3"/>
        <v>46215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26">
        <f t="shared" si="2"/>
        <v>16</v>
      </c>
      <c r="B17" s="33">
        <f t="shared" si="3"/>
        <v>46216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26">
        <f t="shared" si="2"/>
        <v>17</v>
      </c>
      <c r="B18" s="33">
        <f t="shared" si="3"/>
        <v>46217</v>
      </c>
      <c r="C18" s="34"/>
      <c r="D18" s="34"/>
      <c r="E18" s="34"/>
      <c r="F18" s="35">
        <f t="shared" si="0"/>
        <v>0</v>
      </c>
      <c r="G18" s="32" t="str">
        <f t="shared" si="1"/>
        <v xml:space="preserve"> </v>
      </c>
    </row>
    <row r="19" spans="1:7" ht="18" customHeight="1" x14ac:dyDescent="0.25">
      <c r="A19" s="26">
        <f t="shared" si="2"/>
        <v>18</v>
      </c>
      <c r="B19" s="33">
        <f t="shared" si="3"/>
        <v>46218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6">
        <f t="shared" si="2"/>
        <v>19</v>
      </c>
      <c r="B20" s="33">
        <f t="shared" si="3"/>
        <v>46219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26">
        <f t="shared" si="2"/>
        <v>20</v>
      </c>
      <c r="B21" s="33">
        <f t="shared" si="3"/>
        <v>46220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6">
        <f t="shared" si="2"/>
        <v>21</v>
      </c>
      <c r="B22" s="33">
        <f t="shared" si="3"/>
        <v>46221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26">
        <f t="shared" si="2"/>
        <v>22</v>
      </c>
      <c r="B23" s="33">
        <f t="shared" si="3"/>
        <v>46222</v>
      </c>
      <c r="C23" s="34"/>
      <c r="D23" s="34"/>
      <c r="E23" s="34"/>
      <c r="F23" s="35">
        <f t="shared" si="0"/>
        <v>0</v>
      </c>
      <c r="G23" s="36" t="str">
        <f t="shared" si="1"/>
        <v xml:space="preserve"> </v>
      </c>
    </row>
    <row r="24" spans="1:7" ht="18" customHeight="1" x14ac:dyDescent="0.25">
      <c r="A24" s="26">
        <f t="shared" si="2"/>
        <v>23</v>
      </c>
      <c r="B24" s="33">
        <f t="shared" si="3"/>
        <v>46223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26">
        <f t="shared" si="2"/>
        <v>24</v>
      </c>
      <c r="B25" s="33">
        <f t="shared" si="3"/>
        <v>46224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26">
        <f t="shared" si="2"/>
        <v>25</v>
      </c>
      <c r="B26" s="33">
        <f t="shared" si="3"/>
        <v>46225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6">
        <f t="shared" si="2"/>
        <v>26</v>
      </c>
      <c r="B27" s="33">
        <f t="shared" si="3"/>
        <v>46226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26">
        <f t="shared" si="2"/>
        <v>27</v>
      </c>
      <c r="B28" s="33">
        <f t="shared" si="3"/>
        <v>46227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6">
        <f t="shared" si="2"/>
        <v>28</v>
      </c>
      <c r="B29" s="33">
        <f t="shared" si="3"/>
        <v>46228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26">
        <f t="shared" si="2"/>
        <v>29</v>
      </c>
      <c r="B30" s="33">
        <f t="shared" si="3"/>
        <v>46229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26">
        <f t="shared" si="2"/>
        <v>30</v>
      </c>
      <c r="B31" s="33">
        <f t="shared" si="3"/>
        <v>46230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26">
        <f t="shared" si="2"/>
        <v>31</v>
      </c>
      <c r="B32" s="33">
        <f t="shared" si="3"/>
        <v>46231</v>
      </c>
      <c r="C32" s="34"/>
      <c r="D32" s="34"/>
      <c r="E32" s="34"/>
      <c r="F32" s="35">
        <f t="shared" si="0"/>
        <v>0</v>
      </c>
      <c r="G32" s="36" t="str">
        <f t="shared" si="1"/>
        <v xml:space="preserve"> </v>
      </c>
    </row>
    <row r="33" spans="1:7" ht="18" customHeight="1" x14ac:dyDescent="0.25">
      <c r="A33" s="26">
        <f t="shared" si="2"/>
        <v>32</v>
      </c>
      <c r="B33" s="33">
        <f t="shared" si="3"/>
        <v>46232</v>
      </c>
      <c r="C33" s="34"/>
      <c r="D33" s="34"/>
      <c r="E33" s="34"/>
      <c r="F33" s="35">
        <f t="shared" si="0"/>
        <v>0</v>
      </c>
      <c r="G33" s="36" t="str">
        <f t="shared" si="1"/>
        <v xml:space="preserve"> </v>
      </c>
    </row>
    <row r="34" spans="1:7" ht="18" customHeight="1" x14ac:dyDescent="0.25">
      <c r="A34" s="26">
        <f t="shared" si="2"/>
        <v>33</v>
      </c>
      <c r="B34" s="33">
        <f t="shared" si="3"/>
        <v>46233</v>
      </c>
      <c r="C34" s="34"/>
      <c r="D34" s="34"/>
      <c r="E34" s="34"/>
      <c r="F34" s="35">
        <f t="shared" si="0"/>
        <v>0</v>
      </c>
      <c r="G34" s="36" t="str">
        <f t="shared" si="1"/>
        <v xml:space="preserve"> </v>
      </c>
    </row>
    <row r="35" spans="1:7" ht="18" customHeight="1" x14ac:dyDescent="0.25">
      <c r="A35" s="26">
        <f t="shared" si="2"/>
        <v>34</v>
      </c>
      <c r="B35" s="33">
        <f t="shared" si="3"/>
        <v>46234</v>
      </c>
      <c r="C35" s="34"/>
      <c r="D35" s="34"/>
      <c r="E35" s="34"/>
      <c r="F35" s="35">
        <f t="shared" ref="F35" si="4">D35-C35-E35</f>
        <v>0</v>
      </c>
      <c r="G35" s="36" t="str">
        <f t="shared" ref="G35" si="5">IF(ISERROR(VLOOKUP(B35,bt,2,FALSE))," ",VLOOKUP(B35,bt,2,FALSE))</f>
        <v xml:space="preserve"> </v>
      </c>
    </row>
    <row r="36" spans="1:7" ht="15.75" thickBot="1" x14ac:dyDescent="0.3">
      <c r="A36" s="41"/>
      <c r="B36" s="42"/>
      <c r="C36" s="43"/>
      <c r="D36" s="43"/>
      <c r="E36" s="43"/>
      <c r="F36" s="43"/>
      <c r="G36" s="44"/>
    </row>
    <row r="37" spans="1:7" ht="15.75" thickBot="1" x14ac:dyDescent="0.3">
      <c r="A37" s="48"/>
      <c r="B37" s="49"/>
      <c r="C37" s="50"/>
      <c r="D37" s="76" t="s">
        <v>6</v>
      </c>
      <c r="E37" s="76"/>
      <c r="F37" s="51">
        <f>SUM(F5:F34)</f>
        <v>0</v>
      </c>
      <c r="G37" s="52"/>
    </row>
    <row r="38" spans="1:7" x14ac:dyDescent="0.25">
      <c r="A38" s="41"/>
      <c r="B38" s="42"/>
      <c r="C38" s="43"/>
      <c r="D38" s="43"/>
      <c r="E38" s="43"/>
      <c r="F38" s="43"/>
      <c r="G38" s="44"/>
    </row>
    <row r="39" spans="1:7" x14ac:dyDescent="0.25">
      <c r="A39" s="41"/>
      <c r="B39" s="42"/>
      <c r="C39" s="43"/>
      <c r="D39" s="43"/>
      <c r="E39" s="43"/>
      <c r="F39" s="43"/>
      <c r="G39" s="44"/>
    </row>
    <row r="40" spans="1:7" x14ac:dyDescent="0.25">
      <c r="A40" s="53"/>
      <c r="B40" s="53"/>
      <c r="C40" s="54"/>
      <c r="D40" s="54"/>
      <c r="E40" s="43"/>
      <c r="F40" s="54"/>
      <c r="G40" s="55"/>
    </row>
    <row r="41" spans="1:7" x14ac:dyDescent="0.25">
      <c r="A41" s="77" t="s">
        <v>7</v>
      </c>
      <c r="B41" s="77"/>
      <c r="C41" s="77"/>
      <c r="D41" s="77"/>
      <c r="E41" s="56"/>
      <c r="F41" s="78" t="s">
        <v>8</v>
      </c>
      <c r="G41" s="78"/>
    </row>
    <row r="42" spans="1:7" x14ac:dyDescent="0.25">
      <c r="A42" s="42"/>
      <c r="B42" s="42"/>
      <c r="C42" s="43"/>
      <c r="D42" s="43"/>
      <c r="E42" s="43"/>
      <c r="F42" s="43"/>
      <c r="G42" s="44"/>
    </row>
    <row r="43" spans="1:7" x14ac:dyDescent="0.25">
      <c r="A43" s="42"/>
      <c r="B43" s="42"/>
      <c r="C43" s="43"/>
      <c r="D43" s="43"/>
      <c r="E43" s="43"/>
      <c r="F43" s="43"/>
      <c r="G43" s="44"/>
    </row>
  </sheetData>
  <mergeCells count="4">
    <mergeCell ref="A2:B2"/>
    <mergeCell ref="D37:E37"/>
    <mergeCell ref="A41:D41"/>
    <mergeCell ref="F41:G41"/>
  </mergeCells>
  <phoneticPr fontId="10" type="noConversion"/>
  <conditionalFormatting sqref="A5:G35">
    <cfRule type="expression" dxfId="13" priority="1">
      <formula>VLOOKUP($B5,ft,1,FALSE)</formula>
    </cfRule>
    <cfRule type="expression" dxfId="12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G43"/>
  <sheetViews>
    <sheetView zoomScaleNormal="100" workbookViewId="0">
      <selection activeCell="A6" sqref="A6"/>
    </sheetView>
  </sheetViews>
  <sheetFormatPr baseColWidth="10" defaultColWidth="11.42578125" defaultRowHeight="15" x14ac:dyDescent="0.25"/>
  <cols>
    <col min="1" max="6" width="11.42578125" style="40"/>
    <col min="7" max="7" width="19.85546875" style="40" customWidth="1"/>
    <col min="8" max="16384" width="11.42578125" style="40"/>
  </cols>
  <sheetData>
    <row r="2" spans="1:7" x14ac:dyDescent="0.25">
      <c r="A2" s="75" t="s">
        <v>0</v>
      </c>
      <c r="B2" s="75"/>
      <c r="C2" s="37"/>
      <c r="D2" s="37"/>
      <c r="E2" s="37"/>
      <c r="F2" s="38"/>
      <c r="G2" s="39"/>
    </row>
    <row r="3" spans="1:7" x14ac:dyDescent="0.25">
      <c r="A3" s="41"/>
      <c r="B3" s="42"/>
      <c r="C3" s="43"/>
      <c r="D3" s="43"/>
      <c r="E3" s="43"/>
      <c r="F3" s="43"/>
      <c r="G3" s="44"/>
    </row>
    <row r="4" spans="1:7" x14ac:dyDescent="0.25">
      <c r="A4" s="45"/>
      <c r="B4" s="46"/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</row>
    <row r="5" spans="1:7" ht="18" customHeight="1" x14ac:dyDescent="0.25">
      <c r="A5" s="27">
        <f>WEEKDAY(7)</f>
        <v>7</v>
      </c>
      <c r="B5" s="33">
        <v>46235</v>
      </c>
      <c r="C5" s="34"/>
      <c r="D5" s="34"/>
      <c r="E5" s="34"/>
      <c r="F5" s="35">
        <f t="shared" ref="F5:F34" si="0">D5-C5-E5</f>
        <v>0</v>
      </c>
      <c r="G5" s="36" t="str">
        <f t="shared" ref="G5:G34" si="1">IF(ISERROR(VLOOKUP(B5,bt,2,FALSE))," ",VLOOKUP(B5,bt,2,FALSE))</f>
        <v xml:space="preserve"> </v>
      </c>
    </row>
    <row r="6" spans="1:7" ht="18" customHeight="1" x14ac:dyDescent="0.25">
      <c r="A6" s="74">
        <f>A5+1</f>
        <v>8</v>
      </c>
      <c r="B6" s="33">
        <f>B5+1</f>
        <v>46236</v>
      </c>
      <c r="C6" s="34"/>
      <c r="D6" s="34"/>
      <c r="E6" s="34"/>
      <c r="F6" s="35">
        <f t="shared" si="0"/>
        <v>0</v>
      </c>
      <c r="G6" s="36" t="str">
        <f t="shared" si="1"/>
        <v xml:space="preserve"> </v>
      </c>
    </row>
    <row r="7" spans="1:7" ht="18" customHeight="1" x14ac:dyDescent="0.25">
      <c r="A7" s="74">
        <f t="shared" ref="A7:A35" si="2">A6+1</f>
        <v>9</v>
      </c>
      <c r="B7" s="33">
        <f t="shared" ref="B7:B35" si="3">B6+1</f>
        <v>46237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74">
        <f t="shared" si="2"/>
        <v>10</v>
      </c>
      <c r="B8" s="33">
        <f t="shared" si="3"/>
        <v>46238</v>
      </c>
      <c r="C8" s="34"/>
      <c r="D8" s="34"/>
      <c r="E8" s="34"/>
      <c r="F8" s="35">
        <f t="shared" si="0"/>
        <v>0</v>
      </c>
      <c r="G8" s="36" t="str">
        <f t="shared" si="1"/>
        <v xml:space="preserve"> </v>
      </c>
    </row>
    <row r="9" spans="1:7" ht="18" customHeight="1" x14ac:dyDescent="0.25">
      <c r="A9" s="74">
        <f t="shared" si="2"/>
        <v>11</v>
      </c>
      <c r="B9" s="33">
        <f t="shared" si="3"/>
        <v>46239</v>
      </c>
      <c r="C9" s="34"/>
      <c r="D9" s="34"/>
      <c r="E9" s="34"/>
      <c r="F9" s="35">
        <f t="shared" si="0"/>
        <v>0</v>
      </c>
      <c r="G9" s="36" t="str">
        <f t="shared" si="1"/>
        <v xml:space="preserve"> </v>
      </c>
    </row>
    <row r="10" spans="1:7" ht="18" customHeight="1" x14ac:dyDescent="0.25">
      <c r="A10" s="74">
        <f t="shared" si="2"/>
        <v>12</v>
      </c>
      <c r="B10" s="33">
        <f t="shared" si="3"/>
        <v>46240</v>
      </c>
      <c r="C10" s="34"/>
      <c r="D10" s="34"/>
      <c r="E10" s="34"/>
      <c r="F10" s="35">
        <f t="shared" si="0"/>
        <v>0</v>
      </c>
      <c r="G10" s="36" t="str">
        <f t="shared" si="1"/>
        <v xml:space="preserve"> </v>
      </c>
    </row>
    <row r="11" spans="1:7" ht="18" customHeight="1" x14ac:dyDescent="0.25">
      <c r="A11" s="74">
        <f t="shared" si="2"/>
        <v>13</v>
      </c>
      <c r="B11" s="33">
        <f t="shared" si="3"/>
        <v>46241</v>
      </c>
      <c r="C11" s="34"/>
      <c r="D11" s="34"/>
      <c r="E11" s="34"/>
      <c r="F11" s="35">
        <f t="shared" si="0"/>
        <v>0</v>
      </c>
      <c r="G11" s="36" t="str">
        <f t="shared" si="1"/>
        <v xml:space="preserve"> </v>
      </c>
    </row>
    <row r="12" spans="1:7" ht="18" customHeight="1" x14ac:dyDescent="0.25">
      <c r="A12" s="74">
        <f t="shared" si="2"/>
        <v>14</v>
      </c>
      <c r="B12" s="33">
        <f t="shared" si="3"/>
        <v>46242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74">
        <f t="shared" si="2"/>
        <v>15</v>
      </c>
      <c r="B13" s="33">
        <f t="shared" si="3"/>
        <v>46243</v>
      </c>
      <c r="C13" s="34"/>
      <c r="D13" s="34"/>
      <c r="E13" s="34"/>
      <c r="F13" s="35">
        <f t="shared" si="0"/>
        <v>0</v>
      </c>
      <c r="G13" s="36" t="str">
        <f t="shared" si="1"/>
        <v xml:space="preserve"> </v>
      </c>
    </row>
    <row r="14" spans="1:7" ht="18" customHeight="1" x14ac:dyDescent="0.25">
      <c r="A14" s="74">
        <f t="shared" si="2"/>
        <v>16</v>
      </c>
      <c r="B14" s="33">
        <f t="shared" si="3"/>
        <v>46244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74">
        <f t="shared" si="2"/>
        <v>17</v>
      </c>
      <c r="B15" s="33">
        <f t="shared" si="3"/>
        <v>46245</v>
      </c>
      <c r="C15" s="34"/>
      <c r="D15" s="34"/>
      <c r="E15" s="34"/>
      <c r="F15" s="35">
        <f t="shared" si="0"/>
        <v>0</v>
      </c>
      <c r="G15" s="36" t="str">
        <f t="shared" si="1"/>
        <v xml:space="preserve"> </v>
      </c>
    </row>
    <row r="16" spans="1:7" ht="18" customHeight="1" x14ac:dyDescent="0.25">
      <c r="A16" s="74">
        <f t="shared" si="2"/>
        <v>18</v>
      </c>
      <c r="B16" s="33">
        <f t="shared" si="3"/>
        <v>46246</v>
      </c>
      <c r="C16" s="34"/>
      <c r="D16" s="34"/>
      <c r="E16" s="34"/>
      <c r="F16" s="35">
        <f t="shared" si="0"/>
        <v>0</v>
      </c>
      <c r="G16" s="36" t="str">
        <f t="shared" si="1"/>
        <v xml:space="preserve"> </v>
      </c>
    </row>
    <row r="17" spans="1:7" ht="18" customHeight="1" x14ac:dyDescent="0.25">
      <c r="A17" s="74">
        <f t="shared" si="2"/>
        <v>19</v>
      </c>
      <c r="B17" s="33">
        <f t="shared" si="3"/>
        <v>46247</v>
      </c>
      <c r="C17" s="34"/>
      <c r="D17" s="34"/>
      <c r="E17" s="34"/>
      <c r="F17" s="35">
        <f t="shared" si="0"/>
        <v>0</v>
      </c>
      <c r="G17" s="36" t="str">
        <f t="shared" si="1"/>
        <v xml:space="preserve"> </v>
      </c>
    </row>
    <row r="18" spans="1:7" ht="18" customHeight="1" x14ac:dyDescent="0.25">
      <c r="A18" s="74">
        <f t="shared" si="2"/>
        <v>20</v>
      </c>
      <c r="B18" s="33">
        <f t="shared" si="3"/>
        <v>46248</v>
      </c>
      <c r="C18" s="34"/>
      <c r="D18" s="34"/>
      <c r="E18" s="34"/>
      <c r="F18" s="35">
        <f t="shared" si="0"/>
        <v>0</v>
      </c>
      <c r="G18" s="36" t="str">
        <f t="shared" si="1"/>
        <v xml:space="preserve"> </v>
      </c>
    </row>
    <row r="19" spans="1:7" ht="18" customHeight="1" x14ac:dyDescent="0.25">
      <c r="A19" s="74">
        <f t="shared" si="2"/>
        <v>21</v>
      </c>
      <c r="B19" s="33">
        <f t="shared" si="3"/>
        <v>46249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74">
        <f t="shared" si="2"/>
        <v>22</v>
      </c>
      <c r="B20" s="33">
        <f t="shared" si="3"/>
        <v>46250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ht="18" customHeight="1" x14ac:dyDescent="0.25">
      <c r="A21" s="74">
        <f t="shared" si="2"/>
        <v>23</v>
      </c>
      <c r="B21" s="33">
        <f t="shared" si="3"/>
        <v>46251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74">
        <f t="shared" si="2"/>
        <v>24</v>
      </c>
      <c r="B22" s="33">
        <f t="shared" si="3"/>
        <v>46252</v>
      </c>
      <c r="C22" s="34"/>
      <c r="D22" s="34"/>
      <c r="E22" s="34"/>
      <c r="F22" s="35">
        <f t="shared" si="0"/>
        <v>0</v>
      </c>
      <c r="G22" s="36" t="str">
        <f t="shared" si="1"/>
        <v xml:space="preserve"> </v>
      </c>
    </row>
    <row r="23" spans="1:7" ht="18" customHeight="1" x14ac:dyDescent="0.25">
      <c r="A23" s="74">
        <f t="shared" si="2"/>
        <v>25</v>
      </c>
      <c r="B23" s="33">
        <f t="shared" si="3"/>
        <v>46253</v>
      </c>
      <c r="C23" s="34"/>
      <c r="D23" s="34"/>
      <c r="E23" s="34"/>
      <c r="F23" s="35">
        <f t="shared" si="0"/>
        <v>0</v>
      </c>
      <c r="G23" s="36" t="str">
        <f t="shared" si="1"/>
        <v xml:space="preserve"> </v>
      </c>
    </row>
    <row r="24" spans="1:7" ht="18" customHeight="1" x14ac:dyDescent="0.25">
      <c r="A24" s="74">
        <f t="shared" si="2"/>
        <v>26</v>
      </c>
      <c r="B24" s="33">
        <f t="shared" si="3"/>
        <v>46254</v>
      </c>
      <c r="C24" s="34"/>
      <c r="D24" s="34"/>
      <c r="E24" s="34"/>
      <c r="F24" s="35">
        <f t="shared" si="0"/>
        <v>0</v>
      </c>
      <c r="G24" s="36" t="str">
        <f t="shared" si="1"/>
        <v xml:space="preserve"> </v>
      </c>
    </row>
    <row r="25" spans="1:7" ht="18" customHeight="1" x14ac:dyDescent="0.25">
      <c r="A25" s="74">
        <f t="shared" si="2"/>
        <v>27</v>
      </c>
      <c r="B25" s="33">
        <f t="shared" si="3"/>
        <v>46255</v>
      </c>
      <c r="C25" s="34"/>
      <c r="D25" s="34"/>
      <c r="E25" s="34"/>
      <c r="F25" s="35">
        <f t="shared" si="0"/>
        <v>0</v>
      </c>
      <c r="G25" s="36" t="str">
        <f t="shared" si="1"/>
        <v xml:space="preserve"> </v>
      </c>
    </row>
    <row r="26" spans="1:7" ht="18" customHeight="1" x14ac:dyDescent="0.25">
      <c r="A26" s="74">
        <f t="shared" si="2"/>
        <v>28</v>
      </c>
      <c r="B26" s="33">
        <f t="shared" si="3"/>
        <v>46256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74">
        <f t="shared" si="2"/>
        <v>29</v>
      </c>
      <c r="B27" s="33">
        <f t="shared" si="3"/>
        <v>46257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ht="18" customHeight="1" x14ac:dyDescent="0.25">
      <c r="A28" s="74">
        <f t="shared" si="2"/>
        <v>30</v>
      </c>
      <c r="B28" s="33">
        <f t="shared" si="3"/>
        <v>46258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74">
        <f t="shared" si="2"/>
        <v>31</v>
      </c>
      <c r="B29" s="33">
        <f t="shared" si="3"/>
        <v>46259</v>
      </c>
      <c r="C29" s="34"/>
      <c r="D29" s="34"/>
      <c r="E29" s="34"/>
      <c r="F29" s="35">
        <f t="shared" si="0"/>
        <v>0</v>
      </c>
      <c r="G29" s="36" t="str">
        <f t="shared" si="1"/>
        <v xml:space="preserve"> </v>
      </c>
    </row>
    <row r="30" spans="1:7" ht="18" customHeight="1" x14ac:dyDescent="0.25">
      <c r="A30" s="74">
        <f t="shared" si="2"/>
        <v>32</v>
      </c>
      <c r="B30" s="33">
        <f t="shared" si="3"/>
        <v>46260</v>
      </c>
      <c r="C30" s="34"/>
      <c r="D30" s="34"/>
      <c r="E30" s="34"/>
      <c r="F30" s="35">
        <f t="shared" si="0"/>
        <v>0</v>
      </c>
      <c r="G30" s="36" t="str">
        <f t="shared" si="1"/>
        <v xml:space="preserve"> </v>
      </c>
    </row>
    <row r="31" spans="1:7" ht="18" customHeight="1" x14ac:dyDescent="0.25">
      <c r="A31" s="74">
        <f t="shared" si="2"/>
        <v>33</v>
      </c>
      <c r="B31" s="33">
        <f t="shared" si="3"/>
        <v>46261</v>
      </c>
      <c r="C31" s="34"/>
      <c r="D31" s="34"/>
      <c r="E31" s="34"/>
      <c r="F31" s="35">
        <f t="shared" si="0"/>
        <v>0</v>
      </c>
      <c r="G31" s="36" t="str">
        <f t="shared" si="1"/>
        <v xml:space="preserve"> </v>
      </c>
    </row>
    <row r="32" spans="1:7" ht="18" customHeight="1" x14ac:dyDescent="0.25">
      <c r="A32" s="74">
        <f t="shared" si="2"/>
        <v>34</v>
      </c>
      <c r="B32" s="33">
        <f t="shared" si="3"/>
        <v>46262</v>
      </c>
      <c r="C32" s="34"/>
      <c r="D32" s="34"/>
      <c r="E32" s="34"/>
      <c r="F32" s="35">
        <f t="shared" si="0"/>
        <v>0</v>
      </c>
      <c r="G32" s="36" t="str">
        <f t="shared" si="1"/>
        <v xml:space="preserve"> </v>
      </c>
    </row>
    <row r="33" spans="1:7" ht="18" customHeight="1" x14ac:dyDescent="0.25">
      <c r="A33" s="74">
        <f t="shared" si="2"/>
        <v>35</v>
      </c>
      <c r="B33" s="33">
        <f t="shared" si="3"/>
        <v>46263</v>
      </c>
      <c r="C33" s="34"/>
      <c r="D33" s="34"/>
      <c r="E33" s="34"/>
      <c r="F33" s="35">
        <f t="shared" si="0"/>
        <v>0</v>
      </c>
      <c r="G33" s="36" t="str">
        <f t="shared" si="1"/>
        <v xml:space="preserve"> </v>
      </c>
    </row>
    <row r="34" spans="1:7" ht="18" customHeight="1" x14ac:dyDescent="0.25">
      <c r="A34" s="74">
        <f t="shared" si="2"/>
        <v>36</v>
      </c>
      <c r="B34" s="33">
        <f t="shared" si="3"/>
        <v>46264</v>
      </c>
      <c r="C34" s="34"/>
      <c r="D34" s="34"/>
      <c r="E34" s="34"/>
      <c r="F34" s="35">
        <f t="shared" si="0"/>
        <v>0</v>
      </c>
      <c r="G34" s="36" t="str">
        <f t="shared" si="1"/>
        <v xml:space="preserve"> </v>
      </c>
    </row>
    <row r="35" spans="1:7" ht="18" customHeight="1" x14ac:dyDescent="0.25">
      <c r="A35" s="74">
        <f t="shared" si="2"/>
        <v>37</v>
      </c>
      <c r="B35" s="33">
        <f t="shared" si="3"/>
        <v>46265</v>
      </c>
      <c r="C35" s="34"/>
      <c r="D35" s="34"/>
      <c r="E35" s="34"/>
      <c r="F35" s="35">
        <f t="shared" ref="F35" si="4">D35-C35-E35</f>
        <v>0</v>
      </c>
      <c r="G35" s="36" t="str">
        <f t="shared" ref="G35" si="5">IF(ISERROR(VLOOKUP(B35,bt,2,FALSE))," ",VLOOKUP(B35,bt,2,FALSE))</f>
        <v xml:space="preserve"> </v>
      </c>
    </row>
    <row r="36" spans="1:7" ht="15.75" thickBot="1" x14ac:dyDescent="0.3">
      <c r="A36" s="41"/>
      <c r="B36" s="42"/>
      <c r="C36" s="43"/>
      <c r="D36" s="43"/>
      <c r="E36" s="43"/>
      <c r="F36" s="43"/>
      <c r="G36" s="44"/>
    </row>
    <row r="37" spans="1:7" ht="15.75" thickBot="1" x14ac:dyDescent="0.3">
      <c r="A37" s="48"/>
      <c r="B37" s="49"/>
      <c r="C37" s="50"/>
      <c r="D37" s="76" t="s">
        <v>6</v>
      </c>
      <c r="E37" s="76"/>
      <c r="F37" s="51">
        <f>SUM(F5:F34)</f>
        <v>0</v>
      </c>
      <c r="G37" s="52"/>
    </row>
    <row r="38" spans="1:7" x14ac:dyDescent="0.25">
      <c r="A38" s="41"/>
      <c r="B38" s="42"/>
      <c r="C38" s="43"/>
      <c r="D38" s="43"/>
      <c r="E38" s="43"/>
      <c r="F38" s="43"/>
      <c r="G38" s="44"/>
    </row>
    <row r="39" spans="1:7" x14ac:dyDescent="0.25">
      <c r="A39" s="41"/>
      <c r="B39" s="42"/>
      <c r="C39" s="43"/>
      <c r="D39" s="43"/>
      <c r="E39" s="43"/>
      <c r="F39" s="43"/>
      <c r="G39" s="44"/>
    </row>
    <row r="40" spans="1:7" x14ac:dyDescent="0.25">
      <c r="A40" s="53"/>
      <c r="B40" s="53"/>
      <c r="C40" s="54"/>
      <c r="D40" s="54"/>
      <c r="E40" s="43"/>
      <c r="F40" s="54"/>
      <c r="G40" s="55"/>
    </row>
    <row r="41" spans="1:7" x14ac:dyDescent="0.25">
      <c r="A41" s="77" t="s">
        <v>7</v>
      </c>
      <c r="B41" s="77"/>
      <c r="C41" s="77"/>
      <c r="D41" s="77"/>
      <c r="E41" s="56"/>
      <c r="F41" s="78" t="s">
        <v>8</v>
      </c>
      <c r="G41" s="78"/>
    </row>
    <row r="42" spans="1:7" x14ac:dyDescent="0.25">
      <c r="A42" s="42"/>
      <c r="B42" s="42"/>
      <c r="C42" s="43"/>
      <c r="D42" s="43"/>
      <c r="E42" s="43"/>
      <c r="F42" s="43"/>
      <c r="G42" s="44"/>
    </row>
    <row r="43" spans="1:7" x14ac:dyDescent="0.25">
      <c r="A43" s="42"/>
      <c r="B43" s="42"/>
      <c r="C43" s="43"/>
      <c r="D43" s="43"/>
      <c r="E43" s="43"/>
      <c r="F43" s="43"/>
      <c r="G43" s="44"/>
    </row>
  </sheetData>
  <mergeCells count="4">
    <mergeCell ref="A2:B2"/>
    <mergeCell ref="D37:E37"/>
    <mergeCell ref="A41:D41"/>
    <mergeCell ref="F41:G41"/>
  </mergeCells>
  <phoneticPr fontId="10" type="noConversion"/>
  <conditionalFormatting sqref="A5:G35">
    <cfRule type="expression" dxfId="11" priority="1">
      <formula>VLOOKUP($B5,ft,1,FALSE)</formula>
    </cfRule>
    <cfRule type="expression" dxfId="10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G42"/>
  <sheetViews>
    <sheetView tabSelected="1" workbookViewId="0">
      <selection activeCell="D26" sqref="D26"/>
    </sheetView>
  </sheetViews>
  <sheetFormatPr baseColWidth="10" defaultRowHeight="15" x14ac:dyDescent="0.25"/>
  <cols>
    <col min="7" max="7" width="19.85546875" customWidth="1"/>
  </cols>
  <sheetData>
    <row r="2" spans="1:7" x14ac:dyDescent="0.25">
      <c r="A2" s="82" t="s">
        <v>0</v>
      </c>
      <c r="B2" s="82"/>
      <c r="C2" s="20"/>
      <c r="D2" s="20"/>
      <c r="E2" s="20"/>
      <c r="F2" s="21"/>
      <c r="G2" s="1"/>
    </row>
    <row r="3" spans="1:7" x14ac:dyDescent="0.25">
      <c r="A3" s="2"/>
      <c r="B3" s="3"/>
      <c r="C3" s="4"/>
      <c r="D3" s="4"/>
      <c r="E3" s="4"/>
      <c r="F3" s="4"/>
      <c r="G3" s="5"/>
    </row>
    <row r="4" spans="1:7" x14ac:dyDescent="0.25">
      <c r="A4" s="6"/>
      <c r="B4" s="7"/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</row>
    <row r="5" spans="1:7" ht="18" customHeight="1" x14ac:dyDescent="0.25">
      <c r="A5" s="27">
        <f>WEEKDAY(3)</f>
        <v>3</v>
      </c>
      <c r="B5" s="33">
        <v>46266</v>
      </c>
      <c r="C5" s="34"/>
      <c r="D5" s="34"/>
      <c r="E5" s="34"/>
      <c r="F5" s="35">
        <f t="shared" ref="F5:F33" si="0">D5-C5-E5</f>
        <v>0</v>
      </c>
      <c r="G5" s="36" t="str">
        <f t="shared" ref="G5:G33" si="1">IF(ISERROR(VLOOKUP(B5,bt,2,FALSE))," ",VLOOKUP(B5,bt,2,FALSE))</f>
        <v xml:space="preserve"> </v>
      </c>
    </row>
    <row r="6" spans="1:7" ht="18" customHeight="1" x14ac:dyDescent="0.25">
      <c r="A6" s="27">
        <f>A5+1</f>
        <v>4</v>
      </c>
      <c r="B6" s="33">
        <f>B5+1</f>
        <v>46267</v>
      </c>
      <c r="C6" s="34"/>
      <c r="D6" s="34"/>
      <c r="E6" s="34"/>
      <c r="F6" s="35">
        <f t="shared" si="0"/>
        <v>0</v>
      </c>
      <c r="G6" s="36" t="str">
        <f t="shared" si="1"/>
        <v xml:space="preserve"> </v>
      </c>
    </row>
    <row r="7" spans="1:7" s="40" customFormat="1" ht="18" customHeight="1" x14ac:dyDescent="0.25">
      <c r="A7" s="27">
        <f t="shared" ref="A7:A34" si="2">A6+1</f>
        <v>5</v>
      </c>
      <c r="B7" s="33">
        <f t="shared" ref="B7:B34" si="3">B6+1</f>
        <v>46268</v>
      </c>
      <c r="C7" s="34"/>
      <c r="D7" s="34"/>
      <c r="E7" s="34"/>
      <c r="F7" s="35">
        <f t="shared" si="0"/>
        <v>0</v>
      </c>
      <c r="G7" s="36" t="str">
        <f t="shared" si="1"/>
        <v xml:space="preserve"> </v>
      </c>
    </row>
    <row r="8" spans="1:7" ht="18" customHeight="1" x14ac:dyDescent="0.25">
      <c r="A8" s="27">
        <f t="shared" si="2"/>
        <v>6</v>
      </c>
      <c r="B8" s="10">
        <f t="shared" si="3"/>
        <v>46269</v>
      </c>
      <c r="C8" s="22"/>
      <c r="D8" s="22"/>
      <c r="E8" s="22"/>
      <c r="F8" s="23">
        <f t="shared" si="0"/>
        <v>0</v>
      </c>
      <c r="G8" s="24" t="str">
        <f t="shared" si="1"/>
        <v xml:space="preserve"> </v>
      </c>
    </row>
    <row r="9" spans="1:7" ht="18" customHeight="1" x14ac:dyDescent="0.25">
      <c r="A9" s="27">
        <f t="shared" si="2"/>
        <v>7</v>
      </c>
      <c r="B9" s="10">
        <f t="shared" si="3"/>
        <v>46270</v>
      </c>
      <c r="C9" s="22"/>
      <c r="D9" s="22"/>
      <c r="E9" s="22"/>
      <c r="F9" s="23">
        <f t="shared" si="0"/>
        <v>0</v>
      </c>
      <c r="G9" s="24" t="str">
        <f t="shared" si="1"/>
        <v xml:space="preserve"> </v>
      </c>
    </row>
    <row r="10" spans="1:7" ht="18" customHeight="1" x14ac:dyDescent="0.25">
      <c r="A10" s="27">
        <f t="shared" si="2"/>
        <v>8</v>
      </c>
      <c r="B10" s="10">
        <f t="shared" si="3"/>
        <v>46271</v>
      </c>
      <c r="C10" s="22"/>
      <c r="D10" s="22"/>
      <c r="E10" s="22"/>
      <c r="F10" s="23">
        <f t="shared" si="0"/>
        <v>0</v>
      </c>
      <c r="G10" s="24" t="str">
        <f t="shared" si="1"/>
        <v xml:space="preserve"> </v>
      </c>
    </row>
    <row r="11" spans="1:7" ht="18" customHeight="1" x14ac:dyDescent="0.25">
      <c r="A11" s="27">
        <f t="shared" si="2"/>
        <v>9</v>
      </c>
      <c r="B11" s="10">
        <f t="shared" si="3"/>
        <v>46272</v>
      </c>
      <c r="C11" s="22"/>
      <c r="D11" s="22"/>
      <c r="E11" s="22"/>
      <c r="F11" s="23">
        <f t="shared" si="0"/>
        <v>0</v>
      </c>
      <c r="G11" s="24" t="str">
        <f t="shared" si="1"/>
        <v xml:space="preserve"> </v>
      </c>
    </row>
    <row r="12" spans="1:7" ht="18" customHeight="1" x14ac:dyDescent="0.25">
      <c r="A12" s="27">
        <f t="shared" si="2"/>
        <v>10</v>
      </c>
      <c r="B12" s="33">
        <f t="shared" si="3"/>
        <v>46273</v>
      </c>
      <c r="C12" s="34"/>
      <c r="D12" s="34"/>
      <c r="E12" s="34"/>
      <c r="F12" s="35">
        <f t="shared" si="0"/>
        <v>0</v>
      </c>
      <c r="G12" s="36" t="str">
        <f t="shared" si="1"/>
        <v xml:space="preserve"> </v>
      </c>
    </row>
    <row r="13" spans="1:7" ht="18" customHeight="1" x14ac:dyDescent="0.25">
      <c r="A13" s="27">
        <f t="shared" si="2"/>
        <v>11</v>
      </c>
      <c r="B13" s="33">
        <f t="shared" si="3"/>
        <v>46274</v>
      </c>
      <c r="C13" s="34"/>
      <c r="D13" s="34"/>
      <c r="E13" s="34"/>
      <c r="F13" s="35">
        <f t="shared" si="0"/>
        <v>0</v>
      </c>
      <c r="G13" s="36" t="str">
        <f t="shared" si="1"/>
        <v xml:space="preserve"> </v>
      </c>
    </row>
    <row r="14" spans="1:7" s="40" customFormat="1" ht="18" customHeight="1" x14ac:dyDescent="0.25">
      <c r="A14" s="27">
        <f t="shared" si="2"/>
        <v>12</v>
      </c>
      <c r="B14" s="33">
        <f t="shared" si="3"/>
        <v>46275</v>
      </c>
      <c r="C14" s="34"/>
      <c r="D14" s="34"/>
      <c r="E14" s="34"/>
      <c r="F14" s="35">
        <f t="shared" si="0"/>
        <v>0</v>
      </c>
      <c r="G14" s="36" t="str">
        <f t="shared" si="1"/>
        <v xml:space="preserve"> </v>
      </c>
    </row>
    <row r="15" spans="1:7" ht="18" customHeight="1" x14ac:dyDescent="0.25">
      <c r="A15" s="27">
        <f t="shared" si="2"/>
        <v>13</v>
      </c>
      <c r="B15" s="10">
        <f t="shared" si="3"/>
        <v>46276</v>
      </c>
      <c r="C15" s="22"/>
      <c r="D15" s="22"/>
      <c r="E15" s="22"/>
      <c r="F15" s="23">
        <f t="shared" si="0"/>
        <v>0</v>
      </c>
      <c r="G15" s="24" t="str">
        <f t="shared" si="1"/>
        <v xml:space="preserve"> </v>
      </c>
    </row>
    <row r="16" spans="1:7" ht="18" customHeight="1" x14ac:dyDescent="0.25">
      <c r="A16" s="27">
        <f t="shared" si="2"/>
        <v>14</v>
      </c>
      <c r="B16" s="10">
        <f t="shared" si="3"/>
        <v>46277</v>
      </c>
      <c r="C16" s="22"/>
      <c r="D16" s="22"/>
      <c r="E16" s="22"/>
      <c r="F16" s="23">
        <f t="shared" si="0"/>
        <v>0</v>
      </c>
      <c r="G16" s="24" t="str">
        <f t="shared" si="1"/>
        <v xml:space="preserve"> </v>
      </c>
    </row>
    <row r="17" spans="1:7" ht="18" customHeight="1" x14ac:dyDescent="0.25">
      <c r="A17" s="27">
        <f t="shared" si="2"/>
        <v>15</v>
      </c>
      <c r="B17" s="10">
        <f t="shared" si="3"/>
        <v>46278</v>
      </c>
      <c r="C17" s="22"/>
      <c r="D17" s="22"/>
      <c r="E17" s="22"/>
      <c r="F17" s="23">
        <f t="shared" si="0"/>
        <v>0</v>
      </c>
      <c r="G17" s="24" t="str">
        <f t="shared" si="1"/>
        <v xml:space="preserve"> </v>
      </c>
    </row>
    <row r="18" spans="1:7" ht="18" customHeight="1" x14ac:dyDescent="0.25">
      <c r="A18" s="27">
        <f t="shared" si="2"/>
        <v>16</v>
      </c>
      <c r="B18" s="10">
        <f t="shared" si="3"/>
        <v>46279</v>
      </c>
      <c r="C18" s="22"/>
      <c r="D18" s="22"/>
      <c r="E18" s="22"/>
      <c r="F18" s="23">
        <f t="shared" si="0"/>
        <v>0</v>
      </c>
      <c r="G18" s="24" t="str">
        <f t="shared" si="1"/>
        <v xml:space="preserve"> </v>
      </c>
    </row>
    <row r="19" spans="1:7" ht="18" customHeight="1" x14ac:dyDescent="0.25">
      <c r="A19" s="27">
        <f t="shared" si="2"/>
        <v>17</v>
      </c>
      <c r="B19" s="33">
        <f t="shared" si="3"/>
        <v>46280</v>
      </c>
      <c r="C19" s="34"/>
      <c r="D19" s="34"/>
      <c r="E19" s="34"/>
      <c r="F19" s="35">
        <f t="shared" si="0"/>
        <v>0</v>
      </c>
      <c r="G19" s="36" t="str">
        <f t="shared" si="1"/>
        <v xml:space="preserve"> </v>
      </c>
    </row>
    <row r="20" spans="1:7" ht="18" customHeight="1" x14ac:dyDescent="0.25">
      <c r="A20" s="27">
        <f t="shared" si="2"/>
        <v>18</v>
      </c>
      <c r="B20" s="33">
        <f t="shared" si="3"/>
        <v>46281</v>
      </c>
      <c r="C20" s="34"/>
      <c r="D20" s="34"/>
      <c r="E20" s="34"/>
      <c r="F20" s="35">
        <f t="shared" si="0"/>
        <v>0</v>
      </c>
      <c r="G20" s="36" t="str">
        <f t="shared" si="1"/>
        <v xml:space="preserve"> </v>
      </c>
    </row>
    <row r="21" spans="1:7" s="40" customFormat="1" ht="18" customHeight="1" x14ac:dyDescent="0.25">
      <c r="A21" s="27">
        <f t="shared" si="2"/>
        <v>19</v>
      </c>
      <c r="B21" s="33">
        <f t="shared" si="3"/>
        <v>46282</v>
      </c>
      <c r="C21" s="34"/>
      <c r="D21" s="34"/>
      <c r="E21" s="34"/>
      <c r="F21" s="35">
        <f t="shared" si="0"/>
        <v>0</v>
      </c>
      <c r="G21" s="36" t="str">
        <f t="shared" si="1"/>
        <v xml:space="preserve"> </v>
      </c>
    </row>
    <row r="22" spans="1:7" ht="18" customHeight="1" x14ac:dyDescent="0.25">
      <c r="A22" s="27">
        <f t="shared" si="2"/>
        <v>20</v>
      </c>
      <c r="B22" s="10">
        <f t="shared" si="3"/>
        <v>46283</v>
      </c>
      <c r="C22" s="22"/>
      <c r="D22" s="22"/>
      <c r="E22" s="22"/>
      <c r="F22" s="23">
        <f t="shared" si="0"/>
        <v>0</v>
      </c>
      <c r="G22" s="24" t="str">
        <f t="shared" si="1"/>
        <v xml:space="preserve"> </v>
      </c>
    </row>
    <row r="23" spans="1:7" ht="18" customHeight="1" x14ac:dyDescent="0.25">
      <c r="A23" s="27">
        <f t="shared" si="2"/>
        <v>21</v>
      </c>
      <c r="B23" s="10">
        <f t="shared" si="3"/>
        <v>46284</v>
      </c>
      <c r="C23" s="22"/>
      <c r="D23" s="22"/>
      <c r="E23" s="22"/>
      <c r="F23" s="23">
        <f t="shared" si="0"/>
        <v>0</v>
      </c>
      <c r="G23" s="24" t="str">
        <f t="shared" si="1"/>
        <v xml:space="preserve"> </v>
      </c>
    </row>
    <row r="24" spans="1:7" ht="18" customHeight="1" x14ac:dyDescent="0.25">
      <c r="A24" s="27">
        <f t="shared" si="2"/>
        <v>22</v>
      </c>
      <c r="B24" s="10">
        <f t="shared" si="3"/>
        <v>46285</v>
      </c>
      <c r="C24" s="22"/>
      <c r="D24" s="22"/>
      <c r="E24" s="22"/>
      <c r="F24" s="23">
        <f t="shared" si="0"/>
        <v>0</v>
      </c>
      <c r="G24" s="24" t="str">
        <f t="shared" si="1"/>
        <v xml:space="preserve"> </v>
      </c>
    </row>
    <row r="25" spans="1:7" ht="18" customHeight="1" x14ac:dyDescent="0.25">
      <c r="A25" s="27">
        <f t="shared" si="2"/>
        <v>23</v>
      </c>
      <c r="B25" s="10">
        <f t="shared" si="3"/>
        <v>46286</v>
      </c>
      <c r="C25" s="22"/>
      <c r="D25" s="22"/>
      <c r="E25" s="22"/>
      <c r="F25" s="23">
        <f t="shared" si="0"/>
        <v>0</v>
      </c>
      <c r="G25" s="24" t="str">
        <f t="shared" si="1"/>
        <v xml:space="preserve"> </v>
      </c>
    </row>
    <row r="26" spans="1:7" ht="18" customHeight="1" x14ac:dyDescent="0.25">
      <c r="A26" s="27">
        <f t="shared" si="2"/>
        <v>24</v>
      </c>
      <c r="B26" s="33">
        <f t="shared" si="3"/>
        <v>46287</v>
      </c>
      <c r="C26" s="34"/>
      <c r="D26" s="34"/>
      <c r="E26" s="34"/>
      <c r="F26" s="35">
        <f t="shared" si="0"/>
        <v>0</v>
      </c>
      <c r="G26" s="36" t="str">
        <f t="shared" si="1"/>
        <v xml:space="preserve"> </v>
      </c>
    </row>
    <row r="27" spans="1:7" ht="18" customHeight="1" x14ac:dyDescent="0.25">
      <c r="A27" s="27">
        <f t="shared" si="2"/>
        <v>25</v>
      </c>
      <c r="B27" s="33">
        <f t="shared" si="3"/>
        <v>46288</v>
      </c>
      <c r="C27" s="34"/>
      <c r="D27" s="34"/>
      <c r="E27" s="34"/>
      <c r="F27" s="35">
        <f t="shared" si="0"/>
        <v>0</v>
      </c>
      <c r="G27" s="36" t="str">
        <f t="shared" si="1"/>
        <v xml:space="preserve"> </v>
      </c>
    </row>
    <row r="28" spans="1:7" s="40" customFormat="1" ht="18" customHeight="1" x14ac:dyDescent="0.25">
      <c r="A28" s="27">
        <f t="shared" si="2"/>
        <v>26</v>
      </c>
      <c r="B28" s="33">
        <f t="shared" si="3"/>
        <v>46289</v>
      </c>
      <c r="C28" s="34"/>
      <c r="D28" s="34"/>
      <c r="E28" s="34"/>
      <c r="F28" s="35">
        <f t="shared" si="0"/>
        <v>0</v>
      </c>
      <c r="G28" s="36" t="str">
        <f t="shared" si="1"/>
        <v xml:space="preserve"> </v>
      </c>
    </row>
    <row r="29" spans="1:7" ht="18" customHeight="1" x14ac:dyDescent="0.25">
      <c r="A29" s="27">
        <f t="shared" si="2"/>
        <v>27</v>
      </c>
      <c r="B29" s="10">
        <f t="shared" si="3"/>
        <v>46290</v>
      </c>
      <c r="C29" s="22"/>
      <c r="D29" s="22"/>
      <c r="E29" s="22"/>
      <c r="F29" s="23">
        <f t="shared" si="0"/>
        <v>0</v>
      </c>
      <c r="G29" s="24" t="str">
        <f t="shared" si="1"/>
        <v xml:space="preserve"> </v>
      </c>
    </row>
    <row r="30" spans="1:7" ht="18" customHeight="1" x14ac:dyDescent="0.25">
      <c r="A30" s="27">
        <f t="shared" si="2"/>
        <v>28</v>
      </c>
      <c r="B30" s="10">
        <f t="shared" si="3"/>
        <v>46291</v>
      </c>
      <c r="C30" s="22"/>
      <c r="D30" s="22"/>
      <c r="E30" s="22"/>
      <c r="F30" s="23">
        <f t="shared" si="0"/>
        <v>0</v>
      </c>
      <c r="G30" s="24" t="str">
        <f t="shared" si="1"/>
        <v xml:space="preserve"> </v>
      </c>
    </row>
    <row r="31" spans="1:7" ht="18" customHeight="1" x14ac:dyDescent="0.25">
      <c r="A31" s="27">
        <f t="shared" si="2"/>
        <v>29</v>
      </c>
      <c r="B31" s="10">
        <f t="shared" si="3"/>
        <v>46292</v>
      </c>
      <c r="C31" s="22"/>
      <c r="D31" s="22"/>
      <c r="E31" s="22"/>
      <c r="F31" s="23">
        <f t="shared" si="0"/>
        <v>0</v>
      </c>
      <c r="G31" s="24" t="str">
        <f t="shared" si="1"/>
        <v xml:space="preserve"> </v>
      </c>
    </row>
    <row r="32" spans="1:7" ht="18" customHeight="1" x14ac:dyDescent="0.25">
      <c r="A32" s="27">
        <f t="shared" si="2"/>
        <v>30</v>
      </c>
      <c r="B32" s="10">
        <f t="shared" si="3"/>
        <v>46293</v>
      </c>
      <c r="C32" s="22"/>
      <c r="D32" s="22"/>
      <c r="E32" s="22"/>
      <c r="F32" s="23">
        <f t="shared" si="0"/>
        <v>0</v>
      </c>
      <c r="G32" s="24" t="str">
        <f t="shared" si="1"/>
        <v xml:space="preserve"> </v>
      </c>
    </row>
    <row r="33" spans="1:7" ht="18" customHeight="1" x14ac:dyDescent="0.25">
      <c r="A33" s="27">
        <f t="shared" si="2"/>
        <v>31</v>
      </c>
      <c r="B33" s="33">
        <f t="shared" si="3"/>
        <v>46294</v>
      </c>
      <c r="C33" s="34"/>
      <c r="D33" s="34"/>
      <c r="E33" s="34"/>
      <c r="F33" s="35">
        <f t="shared" si="0"/>
        <v>0</v>
      </c>
      <c r="G33" s="36" t="str">
        <f t="shared" si="1"/>
        <v xml:space="preserve"> </v>
      </c>
    </row>
    <row r="34" spans="1:7" ht="18" customHeight="1" x14ac:dyDescent="0.25">
      <c r="A34" s="27">
        <f t="shared" si="2"/>
        <v>32</v>
      </c>
      <c r="B34" s="33">
        <f t="shared" si="3"/>
        <v>46295</v>
      </c>
      <c r="C34" s="34"/>
      <c r="D34" s="34"/>
      <c r="E34" s="34"/>
      <c r="F34" s="35">
        <f t="shared" ref="F34" si="4">D34-C34-E34</f>
        <v>0</v>
      </c>
      <c r="G34" s="36" t="str">
        <f t="shared" ref="G34" si="5">IF(ISERROR(VLOOKUP(B34,bt,2,FALSE))," ",VLOOKUP(B34,bt,2,FALSE))</f>
        <v xml:space="preserve"> </v>
      </c>
    </row>
    <row r="35" spans="1:7" ht="18" customHeight="1" thickBot="1" x14ac:dyDescent="0.3">
      <c r="A35" s="2"/>
      <c r="B35" s="3"/>
      <c r="C35" s="4"/>
      <c r="D35" s="4"/>
      <c r="E35" s="4"/>
      <c r="F35" s="4"/>
      <c r="G35" s="5"/>
    </row>
    <row r="36" spans="1:7" ht="15.75" thickBot="1" x14ac:dyDescent="0.3">
      <c r="A36" s="11"/>
      <c r="B36" s="12"/>
      <c r="C36" s="13"/>
      <c r="D36" s="83" t="s">
        <v>6</v>
      </c>
      <c r="E36" s="83"/>
      <c r="F36" s="14">
        <f>SUM(F5:F33)</f>
        <v>0</v>
      </c>
      <c r="G36" s="15"/>
    </row>
    <row r="37" spans="1:7" x14ac:dyDescent="0.25">
      <c r="A37" s="2"/>
      <c r="B37" s="3"/>
      <c r="C37" s="4"/>
      <c r="D37" s="4"/>
      <c r="E37" s="4"/>
      <c r="F37" s="4"/>
      <c r="G37" s="5"/>
    </row>
    <row r="38" spans="1:7" x14ac:dyDescent="0.25">
      <c r="A38" s="2"/>
      <c r="B38" s="3"/>
      <c r="C38" s="4"/>
      <c r="D38" s="4"/>
      <c r="E38" s="4"/>
      <c r="F38" s="4"/>
      <c r="G38" s="5"/>
    </row>
    <row r="39" spans="1:7" x14ac:dyDescent="0.25">
      <c r="A39" s="16"/>
      <c r="B39" s="16"/>
      <c r="C39" s="17"/>
      <c r="D39" s="17"/>
      <c r="E39" s="4"/>
      <c r="F39" s="17"/>
      <c r="G39" s="18"/>
    </row>
    <row r="40" spans="1:7" x14ac:dyDescent="0.25">
      <c r="A40" s="84" t="s">
        <v>7</v>
      </c>
      <c r="B40" s="84"/>
      <c r="C40" s="84"/>
      <c r="D40" s="84"/>
      <c r="E40" s="19"/>
      <c r="F40" s="85" t="s">
        <v>8</v>
      </c>
      <c r="G40" s="85"/>
    </row>
    <row r="41" spans="1:7" x14ac:dyDescent="0.25">
      <c r="A41" s="3"/>
      <c r="B41" s="3"/>
      <c r="C41" s="4"/>
      <c r="D41" s="4"/>
      <c r="E41" s="4"/>
      <c r="F41" s="4"/>
      <c r="G41" s="5"/>
    </row>
    <row r="42" spans="1:7" x14ac:dyDescent="0.25">
      <c r="A42" s="3"/>
      <c r="B42" s="3"/>
      <c r="C42" s="4"/>
      <c r="D42" s="4"/>
      <c r="E42" s="4"/>
      <c r="F42" s="4"/>
      <c r="G42" s="5"/>
    </row>
  </sheetData>
  <mergeCells count="4">
    <mergeCell ref="A2:B2"/>
    <mergeCell ref="D36:E36"/>
    <mergeCell ref="A40:D40"/>
    <mergeCell ref="F40:G40"/>
  </mergeCells>
  <phoneticPr fontId="10" type="noConversion"/>
  <conditionalFormatting sqref="A5:G34">
    <cfRule type="expression" dxfId="9" priority="1">
      <formula>VLOOKUP($B5,ft,1,FALSE)</formula>
    </cfRule>
    <cfRule type="expression" dxfId="8" priority="2">
      <formula>WEEKDAY($A5,2)&gt;5</formula>
    </cfRule>
  </conditionalFormatting>
  <pageMargins left="0.51181102362204722" right="0.11811023622047244" top="0.62992125984251968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 </vt:lpstr>
      <vt:lpstr>Februar </vt:lpstr>
      <vt:lpstr>März </vt:lpstr>
      <vt:lpstr>April </vt:lpstr>
      <vt:lpstr>Mai </vt:lpstr>
      <vt:lpstr>Juni </vt:lpstr>
      <vt:lpstr>Juli </vt:lpstr>
      <vt:lpstr>August</vt:lpstr>
      <vt:lpstr>September 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Stundenaufstellung</dc:title>
  <dc:creator>a.buschmann@steuerbuero-hattingen.de</dc:creator>
  <cp:keywords>Stundenaufstellung</cp:keywords>
  <cp:lastModifiedBy>Karen Zebrowski</cp:lastModifiedBy>
  <cp:lastPrinted>2018-12-19T14:09:37Z</cp:lastPrinted>
  <dcterms:created xsi:type="dcterms:W3CDTF">2015-01-07T13:42:22Z</dcterms:created>
  <dcterms:modified xsi:type="dcterms:W3CDTF">2025-12-01T07:53:17Z</dcterms:modified>
  <cp:category>Lohn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Registriert">
    <vt:bool>true</vt:bool>
  </property>
</Properties>
</file>