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updateLinks="never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/Users/david/Downloads/"/>
    </mc:Choice>
  </mc:AlternateContent>
  <xr:revisionPtr revIDLastSave="0" documentId="13_ncr:1_{22E18117-42A3-EA48-B7C6-DA5C9EB2398A}" xr6:coauthVersionLast="47" xr6:coauthVersionMax="47" xr10:uidLastSave="{00000000-0000-0000-0000-000000000000}"/>
  <bookViews>
    <workbookView xWindow="0" yWindow="760" windowWidth="30240" windowHeight="17860" tabRatio="951" xr2:uid="{00000000-000D-0000-FFFF-FFFF00000000}"/>
  </bookViews>
  <sheets>
    <sheet name="Januar " sheetId="1" r:id="rId1"/>
    <sheet name="Februar " sheetId="2" r:id="rId2"/>
    <sheet name="März " sheetId="3" r:id="rId3"/>
    <sheet name="April " sheetId="4" r:id="rId4"/>
    <sheet name="Mai " sheetId="5" r:id="rId5"/>
    <sheet name="Juni " sheetId="6" r:id="rId6"/>
    <sheet name="Juli " sheetId="7" r:id="rId7"/>
    <sheet name="August" sheetId="8" r:id="rId8"/>
    <sheet name="September " sheetId="9" r:id="rId9"/>
    <sheet name="Oktober" sheetId="10" r:id="rId10"/>
    <sheet name="November" sheetId="11" r:id="rId11"/>
    <sheet name="Dezember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4" l="1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A5" i="12"/>
  <c r="A5" i="11"/>
  <c r="A5" i="10"/>
  <c r="A5" i="9"/>
  <c r="A5" i="8"/>
  <c r="A5" i="7"/>
  <c r="A5" i="6"/>
  <c r="A5" i="5"/>
  <c r="A5" i="4"/>
  <c r="A5" i="3"/>
  <c r="A26" i="2"/>
  <c r="A27" i="2"/>
  <c r="A28" i="2"/>
  <c r="A29" i="2"/>
  <c r="A30" i="2"/>
  <c r="A31" i="2"/>
  <c r="A32" i="2"/>
  <c r="A23" i="2"/>
  <c r="A24" i="2"/>
  <c r="A25" i="2"/>
  <c r="A22" i="2"/>
  <c r="A21" i="2"/>
  <c r="A16" i="2"/>
  <c r="A17" i="2"/>
  <c r="A18" i="2"/>
  <c r="A19" i="2"/>
  <c r="A20" i="2"/>
  <c r="A15" i="2"/>
  <c r="A14" i="2"/>
  <c r="A8" i="2"/>
  <c r="A9" i="2" s="1"/>
  <c r="A10" i="2" s="1"/>
  <c r="A11" i="2" s="1"/>
  <c r="A12" i="2" s="1"/>
  <c r="A13" i="2" s="1"/>
  <c r="A7" i="2"/>
  <c r="A6" i="2"/>
  <c r="F7" i="2"/>
  <c r="F8" i="2"/>
  <c r="A5" i="2"/>
  <c r="F10" i="1"/>
  <c r="A5" i="1"/>
  <c r="A6" i="12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6" i="1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6" i="10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6" i="9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6" i="8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6" i="7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6" i="5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6" i="4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F33" i="2"/>
  <c r="B6" i="1"/>
  <c r="F35" i="12"/>
  <c r="F34" i="11"/>
  <c r="F35" i="10"/>
  <c r="F34" i="9"/>
  <c r="F35" i="8"/>
  <c r="F35" i="7"/>
  <c r="F34" i="6"/>
  <c r="F35" i="5"/>
  <c r="F34" i="3"/>
  <c r="F35" i="3"/>
  <c r="F31" i="2"/>
  <c r="F32" i="2"/>
  <c r="F34" i="1"/>
  <c r="F35" i="1"/>
  <c r="F5" i="1" l="1"/>
  <c r="F5" i="12"/>
  <c r="F5" i="11"/>
  <c r="F5" i="10"/>
  <c r="G5" i="9"/>
  <c r="F5" i="9"/>
  <c r="F5" i="8"/>
  <c r="F5" i="7"/>
  <c r="F5" i="6"/>
  <c r="F5" i="5"/>
  <c r="F5" i="4"/>
  <c r="F5" i="3"/>
  <c r="F5" i="2"/>
  <c r="G5" i="2"/>
  <c r="G5" i="8" l="1"/>
  <c r="G5" i="6"/>
  <c r="G5" i="12"/>
  <c r="G5" i="3"/>
  <c r="G5" i="10"/>
  <c r="G5" i="7"/>
  <c r="B6" i="3"/>
  <c r="F34" i="12"/>
  <c r="F33" i="12"/>
  <c r="F32" i="12"/>
  <c r="F31" i="12"/>
  <c r="F30" i="12"/>
  <c r="F29" i="12"/>
  <c r="F28" i="12"/>
  <c r="F27" i="12"/>
  <c r="F26" i="12"/>
  <c r="F25" i="12"/>
  <c r="F24" i="12"/>
  <c r="F23" i="12"/>
  <c r="F22" i="12"/>
  <c r="F21" i="12"/>
  <c r="F20" i="12"/>
  <c r="F19" i="12"/>
  <c r="F18" i="12"/>
  <c r="F17" i="12"/>
  <c r="F16" i="12"/>
  <c r="F15" i="12"/>
  <c r="F14" i="12"/>
  <c r="F13" i="12"/>
  <c r="F12" i="12"/>
  <c r="F11" i="12"/>
  <c r="F10" i="12"/>
  <c r="F9" i="12"/>
  <c r="F8" i="12"/>
  <c r="F7" i="12"/>
  <c r="F6" i="12"/>
  <c r="B6" i="12"/>
  <c r="F33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F10" i="11"/>
  <c r="F9" i="11"/>
  <c r="F8" i="11"/>
  <c r="F7" i="11"/>
  <c r="F6" i="11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8" i="9"/>
  <c r="F7" i="9"/>
  <c r="F6" i="9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6" i="2"/>
  <c r="F35" i="2" s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9" i="1"/>
  <c r="F8" i="1"/>
  <c r="F7" i="1"/>
  <c r="F6" i="1"/>
  <c r="F36" i="6" l="1"/>
  <c r="F37" i="10"/>
  <c r="B6" i="7"/>
  <c r="F36" i="4"/>
  <c r="F35" i="11"/>
  <c r="B6" i="10"/>
  <c r="F37" i="7"/>
  <c r="F36" i="9"/>
  <c r="F37" i="12"/>
  <c r="F37" i="3"/>
  <c r="F37" i="5"/>
  <c r="F37" i="8"/>
  <c r="B6" i="4"/>
  <c r="B7" i="12"/>
  <c r="G7" i="12" s="1"/>
  <c r="G6" i="12"/>
  <c r="B6" i="5"/>
  <c r="B6" i="9"/>
  <c r="G6" i="9" s="1"/>
  <c r="B6" i="11"/>
  <c r="B6" i="8"/>
  <c r="G6" i="3"/>
  <c r="B7" i="3"/>
  <c r="G7" i="3" s="1"/>
  <c r="B6" i="6"/>
  <c r="B6" i="2"/>
  <c r="B7" i="2" s="1"/>
  <c r="F36" i="1"/>
  <c r="G7" i="2" l="1"/>
  <c r="B8" i="2"/>
  <c r="G8" i="2" s="1"/>
  <c r="G6" i="7"/>
  <c r="B7" i="7"/>
  <c r="G7" i="7" s="1"/>
  <c r="B7" i="10"/>
  <c r="B8" i="10" s="1"/>
  <c r="B9" i="10" s="1"/>
  <c r="G6" i="10"/>
  <c r="B7" i="9"/>
  <c r="B8" i="9" s="1"/>
  <c r="B7" i="4"/>
  <c r="G7" i="4" s="1"/>
  <c r="G6" i="4"/>
  <c r="G6" i="5"/>
  <c r="B7" i="5"/>
  <c r="B8" i="12"/>
  <c r="B9" i="12" s="1"/>
  <c r="G6" i="11"/>
  <c r="B7" i="11"/>
  <c r="G6" i="8"/>
  <c r="B7" i="8"/>
  <c r="B8" i="3"/>
  <c r="G8" i="3" s="1"/>
  <c r="G6" i="6"/>
  <c r="B7" i="6"/>
  <c r="G6" i="2"/>
  <c r="G6" i="1"/>
  <c r="B7" i="1"/>
  <c r="B8" i="7" l="1"/>
  <c r="G8" i="7" s="1"/>
  <c r="B9" i="7"/>
  <c r="G8" i="12"/>
  <c r="G8" i="10"/>
  <c r="G7" i="9"/>
  <c r="B8" i="4"/>
  <c r="B9" i="3"/>
  <c r="B10" i="3" s="1"/>
  <c r="G7" i="5"/>
  <c r="B8" i="5"/>
  <c r="G7" i="11"/>
  <c r="B8" i="11"/>
  <c r="G7" i="8"/>
  <c r="B8" i="8"/>
  <c r="B10" i="12"/>
  <c r="G9" i="12"/>
  <c r="B10" i="10"/>
  <c r="G9" i="10"/>
  <c r="B9" i="9"/>
  <c r="G8" i="9"/>
  <c r="B10" i="7"/>
  <c r="G9" i="7"/>
  <c r="G7" i="6"/>
  <c r="B8" i="6"/>
  <c r="B8" i="1"/>
  <c r="G7" i="1"/>
  <c r="G9" i="3" l="1"/>
  <c r="B9" i="4"/>
  <c r="G8" i="4"/>
  <c r="B9" i="5"/>
  <c r="G8" i="5"/>
  <c r="B9" i="11"/>
  <c r="G8" i="11"/>
  <c r="G8" i="8"/>
  <c r="B9" i="8"/>
  <c r="G10" i="12"/>
  <c r="B11" i="12"/>
  <c r="G10" i="10"/>
  <c r="B11" i="10"/>
  <c r="B10" i="9"/>
  <c r="G9" i="9"/>
  <c r="G10" i="7"/>
  <c r="B11" i="7"/>
  <c r="G8" i="6"/>
  <c r="B9" i="6"/>
  <c r="G10" i="3"/>
  <c r="B11" i="3"/>
  <c r="B9" i="2"/>
  <c r="B9" i="1"/>
  <c r="G8" i="1"/>
  <c r="G9" i="4" l="1"/>
  <c r="B10" i="4"/>
  <c r="B10" i="5"/>
  <c r="G9" i="5"/>
  <c r="G9" i="11"/>
  <c r="B10" i="11"/>
  <c r="B10" i="8"/>
  <c r="G9" i="8"/>
  <c r="G11" i="12"/>
  <c r="B12" i="12"/>
  <c r="B12" i="10"/>
  <c r="G11" i="10"/>
  <c r="G10" i="9"/>
  <c r="B11" i="9"/>
  <c r="B12" i="7"/>
  <c r="G11" i="7"/>
  <c r="B10" i="6"/>
  <c r="G9" i="6"/>
  <c r="B12" i="3"/>
  <c r="G11" i="3"/>
  <c r="B10" i="2"/>
  <c r="G9" i="2"/>
  <c r="B10" i="1"/>
  <c r="G9" i="1"/>
  <c r="B11" i="4" l="1"/>
  <c r="B12" i="4" s="1"/>
  <c r="B13" i="4" s="1"/>
  <c r="B14" i="4" s="1"/>
  <c r="B15" i="4" s="1"/>
  <c r="G10" i="4"/>
  <c r="B11" i="5"/>
  <c r="G10" i="5"/>
  <c r="G10" i="11"/>
  <c r="B11" i="11"/>
  <c r="B11" i="8"/>
  <c r="G10" i="8"/>
  <c r="G12" i="12"/>
  <c r="B13" i="12"/>
  <c r="G12" i="10"/>
  <c r="B13" i="10"/>
  <c r="G11" i="9"/>
  <c r="B12" i="9"/>
  <c r="G12" i="7"/>
  <c r="B13" i="7"/>
  <c r="B11" i="6"/>
  <c r="G10" i="6"/>
  <c r="G12" i="3"/>
  <c r="B13" i="3"/>
  <c r="G10" i="2"/>
  <c r="B11" i="2"/>
  <c r="G10" i="1"/>
  <c r="B11" i="1"/>
  <c r="B12" i="5" l="1"/>
  <c r="G11" i="5"/>
  <c r="B12" i="11"/>
  <c r="G11" i="11"/>
  <c r="B12" i="8"/>
  <c r="G11" i="8"/>
  <c r="G13" i="12"/>
  <c r="B14" i="12"/>
  <c r="G13" i="10"/>
  <c r="B14" i="10"/>
  <c r="G12" i="9"/>
  <c r="B13" i="9"/>
  <c r="G13" i="7"/>
  <c r="B14" i="7"/>
  <c r="G11" i="6"/>
  <c r="B12" i="6"/>
  <c r="G13" i="3"/>
  <c r="B14" i="3"/>
  <c r="G11" i="2"/>
  <c r="B12" i="2"/>
  <c r="G11" i="1"/>
  <c r="B12" i="1"/>
  <c r="G12" i="4" l="1"/>
  <c r="B13" i="5"/>
  <c r="G12" i="5"/>
  <c r="G12" i="11"/>
  <c r="B13" i="11"/>
  <c r="B13" i="8"/>
  <c r="G12" i="8"/>
  <c r="B15" i="12"/>
  <c r="G14" i="12"/>
  <c r="B15" i="10"/>
  <c r="G14" i="10"/>
  <c r="B14" i="9"/>
  <c r="G13" i="9"/>
  <c r="B15" i="7"/>
  <c r="G14" i="7"/>
  <c r="B13" i="6"/>
  <c r="B15" i="3"/>
  <c r="G14" i="3"/>
  <c r="G12" i="2"/>
  <c r="B13" i="2"/>
  <c r="B13" i="1"/>
  <c r="G12" i="1"/>
  <c r="G13" i="4" l="1"/>
  <c r="B14" i="5"/>
  <c r="B14" i="11"/>
  <c r="G13" i="11"/>
  <c r="B14" i="8"/>
  <c r="G13" i="8"/>
  <c r="B16" i="12"/>
  <c r="G15" i="12"/>
  <c r="G15" i="10"/>
  <c r="B16" i="10"/>
  <c r="B15" i="9"/>
  <c r="G14" i="9"/>
  <c r="G15" i="7"/>
  <c r="B16" i="7"/>
  <c r="B14" i="6"/>
  <c r="G15" i="3"/>
  <c r="B16" i="3"/>
  <c r="G13" i="2"/>
  <c r="B14" i="2"/>
  <c r="B14" i="1"/>
  <c r="G13" i="1"/>
  <c r="B15" i="5" l="1"/>
  <c r="G14" i="5"/>
  <c r="B15" i="11"/>
  <c r="G14" i="11"/>
  <c r="G14" i="8"/>
  <c r="B15" i="8"/>
  <c r="G16" i="12"/>
  <c r="B17" i="12"/>
  <c r="B17" i="10"/>
  <c r="G16" i="10"/>
  <c r="G15" i="9"/>
  <c r="B16" i="9"/>
  <c r="B17" i="7"/>
  <c r="G16" i="7"/>
  <c r="B15" i="6"/>
  <c r="G14" i="6"/>
  <c r="B17" i="3"/>
  <c r="G16" i="3"/>
  <c r="B15" i="2"/>
  <c r="G14" i="2"/>
  <c r="B15" i="1"/>
  <c r="G14" i="1"/>
  <c r="B16" i="4" l="1"/>
  <c r="G15" i="4"/>
  <c r="B16" i="5"/>
  <c r="G15" i="5"/>
  <c r="G15" i="11"/>
  <c r="B16" i="11"/>
  <c r="G15" i="8"/>
  <c r="B16" i="8"/>
  <c r="G17" i="12"/>
  <c r="B18" i="12"/>
  <c r="G17" i="10"/>
  <c r="B18" i="10"/>
  <c r="G16" i="9"/>
  <c r="B17" i="9"/>
  <c r="G17" i="7"/>
  <c r="B18" i="7"/>
  <c r="B16" i="6"/>
  <c r="G15" i="6"/>
  <c r="G17" i="3"/>
  <c r="B18" i="3"/>
  <c r="G15" i="2"/>
  <c r="B16" i="2"/>
  <c r="G15" i="1"/>
  <c r="B16" i="1"/>
  <c r="B17" i="4" l="1"/>
  <c r="G16" i="4"/>
  <c r="B17" i="5"/>
  <c r="G16" i="5"/>
  <c r="G16" i="11"/>
  <c r="B17" i="11"/>
  <c r="B17" i="8"/>
  <c r="G16" i="8"/>
  <c r="G18" i="12"/>
  <c r="B19" i="12"/>
  <c r="G18" i="10"/>
  <c r="B19" i="10"/>
  <c r="G17" i="9"/>
  <c r="B18" i="9"/>
  <c r="G18" i="7"/>
  <c r="B19" i="7"/>
  <c r="G16" i="6"/>
  <c r="B17" i="6"/>
  <c r="B19" i="3"/>
  <c r="G18" i="3"/>
  <c r="G16" i="2"/>
  <c r="B17" i="2"/>
  <c r="G16" i="1"/>
  <c r="B17" i="1"/>
  <c r="B18" i="4" l="1"/>
  <c r="G17" i="4"/>
  <c r="B18" i="5"/>
  <c r="G17" i="5"/>
  <c r="G17" i="11"/>
  <c r="B18" i="11"/>
  <c r="B18" i="8"/>
  <c r="G17" i="8"/>
  <c r="B20" i="12"/>
  <c r="G19" i="12"/>
  <c r="B20" i="10"/>
  <c r="G19" i="10"/>
  <c r="B19" i="9"/>
  <c r="G18" i="9"/>
  <c r="B20" i="7"/>
  <c r="G19" i="7"/>
  <c r="G17" i="6"/>
  <c r="B18" i="6"/>
  <c r="B20" i="3"/>
  <c r="G19" i="3"/>
  <c r="G17" i="2"/>
  <c r="B18" i="2"/>
  <c r="B18" i="1"/>
  <c r="G17" i="1"/>
  <c r="B19" i="4" l="1"/>
  <c r="G18" i="4"/>
  <c r="B19" i="5"/>
  <c r="G18" i="5"/>
  <c r="B19" i="11"/>
  <c r="G18" i="11"/>
  <c r="B19" i="8"/>
  <c r="G18" i="8"/>
  <c r="B21" i="12"/>
  <c r="G20" i="12"/>
  <c r="G20" i="10"/>
  <c r="B21" i="10"/>
  <c r="B20" i="9"/>
  <c r="G19" i="9"/>
  <c r="G20" i="7"/>
  <c r="B21" i="7"/>
  <c r="G18" i="6"/>
  <c r="B19" i="6"/>
  <c r="G20" i="3"/>
  <c r="B21" i="3"/>
  <c r="G18" i="2"/>
  <c r="B19" i="2"/>
  <c r="B19" i="1"/>
  <c r="G18" i="1"/>
  <c r="G19" i="4" l="1"/>
  <c r="B20" i="4"/>
  <c r="G19" i="5"/>
  <c r="B20" i="5"/>
  <c r="B20" i="11"/>
  <c r="G19" i="11"/>
  <c r="G19" i="8"/>
  <c r="B20" i="8"/>
  <c r="G21" i="12"/>
  <c r="B22" i="12"/>
  <c r="G21" i="10"/>
  <c r="B22" i="10"/>
  <c r="G20" i="9"/>
  <c r="B21" i="9"/>
  <c r="B22" i="7"/>
  <c r="G21" i="7"/>
  <c r="B20" i="6"/>
  <c r="G19" i="6"/>
  <c r="B22" i="3"/>
  <c r="G21" i="3"/>
  <c r="B20" i="2"/>
  <c r="G19" i="2"/>
  <c r="B20" i="1"/>
  <c r="G19" i="1"/>
  <c r="G20" i="4" l="1"/>
  <c r="B21" i="4"/>
  <c r="B21" i="5"/>
  <c r="G20" i="5"/>
  <c r="G20" i="11"/>
  <c r="B21" i="11"/>
  <c r="B22" i="11" s="1"/>
  <c r="B21" i="8"/>
  <c r="G20" i="8"/>
  <c r="G22" i="12"/>
  <c r="B23" i="12"/>
  <c r="G22" i="10"/>
  <c r="B23" i="10"/>
  <c r="G21" i="9"/>
  <c r="B22" i="9"/>
  <c r="G22" i="7"/>
  <c r="B23" i="7"/>
  <c r="B21" i="6"/>
  <c r="G20" i="6"/>
  <c r="G22" i="3"/>
  <c r="B23" i="3"/>
  <c r="G20" i="2"/>
  <c r="B21" i="2"/>
  <c r="G20" i="1"/>
  <c r="B21" i="1"/>
  <c r="G21" i="4" l="1"/>
  <c r="B22" i="4"/>
  <c r="B22" i="5"/>
  <c r="G21" i="11"/>
  <c r="B22" i="8"/>
  <c r="G21" i="8"/>
  <c r="G23" i="12"/>
  <c r="B24" i="12"/>
  <c r="G23" i="10"/>
  <c r="B24" i="10"/>
  <c r="G22" i="9"/>
  <c r="B23" i="9"/>
  <c r="B24" i="7"/>
  <c r="G23" i="7"/>
  <c r="G21" i="6"/>
  <c r="B22" i="6"/>
  <c r="G23" i="3"/>
  <c r="B24" i="3"/>
  <c r="G21" i="2"/>
  <c r="B22" i="2"/>
  <c r="G21" i="1"/>
  <c r="B22" i="1"/>
  <c r="B23" i="4" l="1"/>
  <c r="B23" i="5"/>
  <c r="G22" i="11"/>
  <c r="B23" i="11"/>
  <c r="B23" i="8"/>
  <c r="G22" i="8"/>
  <c r="B25" i="12"/>
  <c r="G24" i="12"/>
  <c r="B25" i="10"/>
  <c r="G24" i="10"/>
  <c r="B24" i="9"/>
  <c r="G23" i="9"/>
  <c r="B25" i="7"/>
  <c r="G24" i="7"/>
  <c r="G22" i="6"/>
  <c r="B23" i="6"/>
  <c r="B25" i="3"/>
  <c r="G24" i="3"/>
  <c r="G22" i="2"/>
  <c r="B23" i="2"/>
  <c r="B23" i="1"/>
  <c r="G22" i="1"/>
  <c r="G23" i="4" l="1"/>
  <c r="B24" i="4"/>
  <c r="B24" i="5"/>
  <c r="G23" i="5"/>
  <c r="B24" i="11"/>
  <c r="G23" i="11"/>
  <c r="B24" i="8"/>
  <c r="G23" i="8"/>
  <c r="B26" i="12"/>
  <c r="G25" i="12"/>
  <c r="G25" i="10"/>
  <c r="B26" i="10"/>
  <c r="B25" i="9"/>
  <c r="G24" i="9"/>
  <c r="G25" i="7"/>
  <c r="B26" i="7"/>
  <c r="B24" i="6"/>
  <c r="G25" i="3"/>
  <c r="B26" i="3"/>
  <c r="G23" i="2"/>
  <c r="B24" i="2"/>
  <c r="B24" i="1"/>
  <c r="G23" i="1"/>
  <c r="B25" i="4" l="1"/>
  <c r="B25" i="5"/>
  <c r="B25" i="11"/>
  <c r="G24" i="11"/>
  <c r="B25" i="8"/>
  <c r="G24" i="8"/>
  <c r="G26" i="12"/>
  <c r="B27" i="12"/>
  <c r="B27" i="10"/>
  <c r="G26" i="10"/>
  <c r="G25" i="9"/>
  <c r="B26" i="9"/>
  <c r="G26" i="7"/>
  <c r="B27" i="7"/>
  <c r="B25" i="6"/>
  <c r="G24" i="6"/>
  <c r="B27" i="3"/>
  <c r="G26" i="3"/>
  <c r="B25" i="2"/>
  <c r="G24" i="2"/>
  <c r="B25" i="1"/>
  <c r="G24" i="1"/>
  <c r="B26" i="4" l="1"/>
  <c r="B26" i="5"/>
  <c r="G25" i="5"/>
  <c r="G25" i="11"/>
  <c r="B26" i="11"/>
  <c r="B26" i="8"/>
  <c r="G25" i="8"/>
  <c r="G27" i="12"/>
  <c r="B28" i="12"/>
  <c r="G27" i="10"/>
  <c r="B28" i="10"/>
  <c r="G26" i="9"/>
  <c r="B27" i="9"/>
  <c r="G27" i="7"/>
  <c r="B28" i="7"/>
  <c r="G25" i="6"/>
  <c r="B26" i="6"/>
  <c r="G27" i="3"/>
  <c r="B28" i="3"/>
  <c r="G25" i="2"/>
  <c r="B26" i="2"/>
  <c r="G25" i="1"/>
  <c r="B26" i="1"/>
  <c r="G26" i="4" l="1"/>
  <c r="B27" i="4"/>
  <c r="G26" i="5"/>
  <c r="B27" i="5"/>
  <c r="B27" i="11"/>
  <c r="G26" i="11"/>
  <c r="B27" i="8"/>
  <c r="G26" i="8"/>
  <c r="G28" i="12"/>
  <c r="B29" i="12"/>
  <c r="G28" i="10"/>
  <c r="B29" i="10"/>
  <c r="G27" i="9"/>
  <c r="B28" i="9"/>
  <c r="G28" i="7"/>
  <c r="B29" i="7"/>
  <c r="G26" i="6"/>
  <c r="B27" i="6"/>
  <c r="G28" i="3"/>
  <c r="B29" i="3"/>
  <c r="G26" i="2"/>
  <c r="B27" i="2"/>
  <c r="G26" i="1"/>
  <c r="B27" i="1"/>
  <c r="B28" i="4" l="1"/>
  <c r="G27" i="4"/>
  <c r="G27" i="5"/>
  <c r="B28" i="5"/>
  <c r="G27" i="11"/>
  <c r="B28" i="11"/>
  <c r="B28" i="8"/>
  <c r="G27" i="8"/>
  <c r="B30" i="12"/>
  <c r="B30" i="10"/>
  <c r="G29" i="10"/>
  <c r="B29" i="9"/>
  <c r="G28" i="9"/>
  <c r="B30" i="7"/>
  <c r="G29" i="7"/>
  <c r="G27" i="6"/>
  <c r="B28" i="6"/>
  <c r="B30" i="3"/>
  <c r="G29" i="3"/>
  <c r="G27" i="2"/>
  <c r="B28" i="2"/>
  <c r="G27" i="1"/>
  <c r="B28" i="1"/>
  <c r="G28" i="4" l="1"/>
  <c r="B29" i="4"/>
  <c r="G28" i="5"/>
  <c r="B29" i="5"/>
  <c r="B29" i="11"/>
  <c r="G28" i="11"/>
  <c r="B29" i="8"/>
  <c r="G28" i="8"/>
  <c r="B31" i="12"/>
  <c r="G30" i="10"/>
  <c r="B31" i="10"/>
  <c r="B30" i="9"/>
  <c r="G29" i="9"/>
  <c r="G30" i="7"/>
  <c r="B31" i="7"/>
  <c r="G28" i="6"/>
  <c r="B29" i="6"/>
  <c r="G30" i="3"/>
  <c r="B31" i="3"/>
  <c r="G28" i="2"/>
  <c r="B29" i="2"/>
  <c r="B29" i="1"/>
  <c r="G28" i="1"/>
  <c r="G29" i="4" l="1"/>
  <c r="B30" i="4"/>
  <c r="G29" i="5"/>
  <c r="B30" i="5"/>
  <c r="B30" i="11"/>
  <c r="G29" i="11"/>
  <c r="G29" i="8"/>
  <c r="B30" i="8"/>
  <c r="G31" i="12"/>
  <c r="B32" i="12"/>
  <c r="B32" i="10"/>
  <c r="G31" i="10"/>
  <c r="G30" i="9"/>
  <c r="B31" i="9"/>
  <c r="B32" i="7"/>
  <c r="G31" i="7"/>
  <c r="B30" i="6"/>
  <c r="G29" i="6"/>
  <c r="B32" i="3"/>
  <c r="G31" i="3"/>
  <c r="B30" i="2"/>
  <c r="B31" i="2" s="1"/>
  <c r="G29" i="2"/>
  <c r="B30" i="1"/>
  <c r="G29" i="1"/>
  <c r="B32" i="2" l="1"/>
  <c r="G32" i="2" s="1"/>
  <c r="G30" i="4"/>
  <c r="B31" i="4"/>
  <c r="B31" i="5"/>
  <c r="G30" i="5"/>
  <c r="G30" i="11"/>
  <c r="B31" i="11"/>
  <c r="B31" i="8"/>
  <c r="G30" i="8"/>
  <c r="G32" i="12"/>
  <c r="B33" i="12"/>
  <c r="G32" i="10"/>
  <c r="B33" i="10"/>
  <c r="G31" i="9"/>
  <c r="B32" i="9"/>
  <c r="G32" i="7"/>
  <c r="B33" i="7"/>
  <c r="G30" i="6"/>
  <c r="B31" i="6"/>
  <c r="G32" i="3"/>
  <c r="B33" i="3"/>
  <c r="B34" i="3" s="1"/>
  <c r="B35" i="3" s="1"/>
  <c r="G30" i="2"/>
  <c r="G30" i="1"/>
  <c r="B31" i="1"/>
  <c r="B32" i="4" l="1"/>
  <c r="G31" i="4"/>
  <c r="B32" i="5"/>
  <c r="G31" i="5"/>
  <c r="B32" i="11"/>
  <c r="G31" i="11"/>
  <c r="B32" i="8"/>
  <c r="G31" i="8"/>
  <c r="G33" i="12"/>
  <c r="B34" i="12"/>
  <c r="B35" i="12" s="1"/>
  <c r="G33" i="10"/>
  <c r="B34" i="10"/>
  <c r="B35" i="10" s="1"/>
  <c r="G32" i="9"/>
  <c r="B33" i="9"/>
  <c r="B34" i="9" s="1"/>
  <c r="G33" i="7"/>
  <c r="B34" i="7"/>
  <c r="B35" i="7" s="1"/>
  <c r="G35" i="7" s="1"/>
  <c r="B32" i="6"/>
  <c r="G31" i="6"/>
  <c r="G31" i="1"/>
  <c r="B32" i="1"/>
  <c r="B33" i="1" s="1"/>
  <c r="B34" i="1" s="1"/>
  <c r="B35" i="1" s="1"/>
  <c r="G35" i="12" l="1"/>
  <c r="G34" i="9"/>
  <c r="B33" i="4"/>
  <c r="B34" i="4" s="1"/>
  <c r="G34" i="4" s="1"/>
  <c r="G32" i="4"/>
  <c r="B33" i="5"/>
  <c r="G32" i="5"/>
  <c r="G32" i="11"/>
  <c r="B33" i="11"/>
  <c r="B34" i="11" s="1"/>
  <c r="B33" i="8"/>
  <c r="G32" i="8"/>
  <c r="G34" i="12"/>
  <c r="G34" i="10"/>
  <c r="G33" i="9"/>
  <c r="G34" i="7"/>
  <c r="G32" i="6"/>
  <c r="B33" i="6"/>
  <c r="B34" i="6" s="1"/>
  <c r="G34" i="6" s="1"/>
  <c r="G35" i="3"/>
  <c r="G33" i="1"/>
  <c r="G32" i="1"/>
  <c r="G34" i="11" l="1"/>
  <c r="G33" i="4"/>
  <c r="B34" i="5"/>
  <c r="B35" i="5" s="1"/>
  <c r="G35" i="5" s="1"/>
  <c r="G33" i="11"/>
  <c r="B34" i="8"/>
  <c r="B35" i="8" s="1"/>
  <c r="G35" i="8" s="1"/>
  <c r="G33" i="8"/>
  <c r="G33" i="6"/>
  <c r="G34" i="8" l="1"/>
</calcChain>
</file>

<file path=xl/sharedStrings.xml><?xml version="1.0" encoding="utf-8"?>
<sst xmlns="http://schemas.openxmlformats.org/spreadsheetml/2006/main" count="121" uniqueCount="22">
  <si>
    <t xml:space="preserve">Mitarbeiter: </t>
  </si>
  <si>
    <t xml:space="preserve">von </t>
  </si>
  <si>
    <t>bis</t>
  </si>
  <si>
    <t>Pause</t>
  </si>
  <si>
    <t>Dauer</t>
  </si>
  <si>
    <t>Bemerkung</t>
  </si>
  <si>
    <t>Stunden gesamt</t>
  </si>
  <si>
    <t>Datum und Unterschrift Arbeitnehmer</t>
  </si>
  <si>
    <t>Unterschrift Arbeitgeber</t>
  </si>
  <si>
    <t>Karfreitag</t>
  </si>
  <si>
    <t>Ostermontag</t>
  </si>
  <si>
    <t>Neujahr</t>
  </si>
  <si>
    <t>Tag der Arbeit</t>
  </si>
  <si>
    <t>Tag der Deutschen Einheit</t>
  </si>
  <si>
    <t>Allerheiligen</t>
  </si>
  <si>
    <t>1. Weihnachtsfeiertag</t>
  </si>
  <si>
    <t>2. Weihnachtsfeiertag</t>
  </si>
  <si>
    <t>Christi Himmelfahrt</t>
  </si>
  <si>
    <t xml:space="preserve"> </t>
  </si>
  <si>
    <t>Ostersonntag</t>
  </si>
  <si>
    <t>Pfingstmontag</t>
  </si>
  <si>
    <t>Fronleichnam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</si>
</sst>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"/>
    <numFmt numFmtId="165" formatCode="ddd"/>
    <numFmt numFmtId="166" formatCode="[hh]:mm"/>
    <numFmt numFmtId="167" formatCode="h:mm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sz val="8"/>
      <color theme="1"/>
      <name val="Calibri"/>
      <family val="2"/>
    </font>
    <font>
      <b/>
      <sz val="10"/>
      <color theme="1"/>
      <name val="Calibri"/>
      <family val="2"/>
    </font>
    <font>
      <b/>
      <u val="double"/>
      <sz val="10"/>
      <color theme="1"/>
      <name val="Calibri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</font>
    <font>
      <b/>
      <u val="double"/>
      <sz val="11"/>
      <color theme="1"/>
      <name val="Calibri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7CE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3" borderId="0" applyNumberFormat="0" applyBorder="0" applyAlignment="0" applyProtection="0"/>
  </cellStyleXfs>
  <cellXfs count="8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4" fontId="4" fillId="2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166" fontId="5" fillId="2" borderId="3" xfId="0" applyNumberFormat="1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14" fontId="2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0" xfId="0" applyFont="1" applyAlignment="1">
      <alignment vertical="top"/>
    </xf>
    <xf numFmtId="0" fontId="1" fillId="0" borderId="5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167" fontId="2" fillId="0" borderId="1" xfId="0" applyNumberFormat="1" applyFont="1" applyBorder="1" applyAlignment="1">
      <alignment vertical="center"/>
    </xf>
    <xf numFmtId="20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65" fontId="9" fillId="4" borderId="1" xfId="1" applyNumberFormat="1" applyFont="1" applyFill="1" applyBorder="1" applyAlignment="1">
      <alignment horizontal="center" vertical="center"/>
    </xf>
    <xf numFmtId="165" fontId="9" fillId="5" borderId="1" xfId="1" applyNumberFormat="1" applyFont="1" applyFill="1" applyBorder="1" applyAlignment="1">
      <alignment horizontal="center" vertical="center"/>
    </xf>
    <xf numFmtId="165" fontId="2" fillId="5" borderId="1" xfId="0" applyNumberFormat="1" applyFont="1" applyFill="1" applyBorder="1" applyAlignment="1">
      <alignment horizontal="center" vertical="center"/>
    </xf>
    <xf numFmtId="165" fontId="2" fillId="4" borderId="1" xfId="0" applyNumberFormat="1" applyFont="1" applyFill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/>
    </xf>
    <xf numFmtId="167" fontId="2" fillId="4" borderId="1" xfId="0" applyNumberFormat="1" applyFont="1" applyFill="1" applyBorder="1" applyAlignment="1">
      <alignment vertical="center"/>
    </xf>
    <xf numFmtId="20" fontId="2" fillId="4" borderId="1" xfId="0" applyNumberFormat="1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14" fontId="2" fillId="5" borderId="1" xfId="0" applyNumberFormat="1" applyFont="1" applyFill="1" applyBorder="1" applyAlignment="1">
      <alignment horizontal="center" vertical="center"/>
    </xf>
    <xf numFmtId="167" fontId="2" fillId="5" borderId="1" xfId="0" applyNumberFormat="1" applyFont="1" applyFill="1" applyBorder="1" applyAlignment="1">
      <alignment vertical="center"/>
    </xf>
    <xf numFmtId="20" fontId="2" fillId="5" borderId="1" xfId="0" applyNumberFormat="1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1" fillId="5" borderId="5" xfId="0" applyFont="1" applyFill="1" applyBorder="1" applyAlignment="1">
      <alignment horizontal="left" vertical="center"/>
    </xf>
    <xf numFmtId="0" fontId="1" fillId="5" borderId="0" xfId="0" applyFont="1" applyFill="1" applyAlignment="1">
      <alignment horizontal="left" vertical="center"/>
    </xf>
    <xf numFmtId="0" fontId="1" fillId="5" borderId="0" xfId="0" applyFont="1" applyFill="1" applyAlignment="1">
      <alignment vertical="center"/>
    </xf>
    <xf numFmtId="0" fontId="0" fillId="5" borderId="0" xfId="0" applyFill="1"/>
    <xf numFmtId="0" fontId="2" fillId="5" borderId="0" xfId="0" applyFont="1" applyFill="1" applyAlignment="1">
      <alignment horizontal="center" vertical="center"/>
    </xf>
    <xf numFmtId="14" fontId="2" fillId="5" borderId="0" xfId="0" applyNumberFormat="1" applyFont="1" applyFill="1" applyAlignment="1">
      <alignment horizontal="center" vertical="center"/>
    </xf>
    <xf numFmtId="0" fontId="3" fillId="5" borderId="0" xfId="0" applyFont="1" applyFill="1" applyAlignment="1">
      <alignment vertical="center"/>
    </xf>
    <xf numFmtId="0" fontId="2" fillId="5" borderId="0" xfId="0" applyFont="1" applyFill="1" applyAlignment="1">
      <alignment vertical="center"/>
    </xf>
    <xf numFmtId="164" fontId="4" fillId="5" borderId="1" xfId="0" applyNumberFormat="1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14" fontId="4" fillId="5" borderId="3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166" fontId="5" fillId="5" borderId="3" xfId="0" applyNumberFormat="1" applyFont="1" applyFill="1" applyBorder="1" applyAlignment="1">
      <alignment vertical="center"/>
    </xf>
    <xf numFmtId="0" fontId="4" fillId="5" borderId="4" xfId="0" applyFont="1" applyFill="1" applyBorder="1" applyAlignment="1">
      <alignment vertical="center"/>
    </xf>
    <xf numFmtId="14" fontId="2" fillId="5" borderId="5" xfId="0" applyNumberFormat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vertical="center"/>
    </xf>
    <xf numFmtId="0" fontId="2" fillId="5" borderId="5" xfId="0" applyFont="1" applyFill="1" applyBorder="1" applyAlignment="1">
      <alignment vertical="center"/>
    </xf>
    <xf numFmtId="0" fontId="3" fillId="5" borderId="0" xfId="0" applyFont="1" applyFill="1" applyAlignment="1">
      <alignment vertical="top"/>
    </xf>
    <xf numFmtId="0" fontId="7" fillId="5" borderId="0" xfId="0" applyFont="1" applyFill="1" applyAlignment="1">
      <alignment horizontal="center" vertical="center"/>
    </xf>
    <xf numFmtId="14" fontId="7" fillId="5" borderId="0" xfId="0" applyNumberFormat="1" applyFont="1" applyFill="1" applyAlignment="1">
      <alignment horizontal="center" vertical="center"/>
    </xf>
    <xf numFmtId="0" fontId="7" fillId="5" borderId="0" xfId="0" applyFont="1" applyFill="1" applyAlignment="1">
      <alignment vertical="center"/>
    </xf>
    <xf numFmtId="164" fontId="1" fillId="5" borderId="1" xfId="0" applyNumberFormat="1" applyFont="1" applyFill="1" applyBorder="1" applyAlignment="1">
      <alignment horizontal="center" vertical="center"/>
    </xf>
    <xf numFmtId="14" fontId="1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14" fontId="1" fillId="5" borderId="3" xfId="0" applyNumberFormat="1" applyFont="1" applyFill="1" applyBorder="1" applyAlignment="1">
      <alignment horizontal="center" vertical="center"/>
    </xf>
    <xf numFmtId="0" fontId="1" fillId="5" borderId="3" xfId="0" applyFont="1" applyFill="1" applyBorder="1" applyAlignment="1">
      <alignment vertical="center"/>
    </xf>
    <xf numFmtId="166" fontId="8" fillId="5" borderId="3" xfId="0" applyNumberFormat="1" applyFont="1" applyFill="1" applyBorder="1" applyAlignment="1">
      <alignment vertical="center"/>
    </xf>
    <xf numFmtId="0" fontId="1" fillId="5" borderId="4" xfId="0" applyFont="1" applyFill="1" applyBorder="1" applyAlignment="1">
      <alignment vertical="center"/>
    </xf>
    <xf numFmtId="14" fontId="7" fillId="5" borderId="5" xfId="0" applyNumberFormat="1" applyFont="1" applyFill="1" applyBorder="1" applyAlignment="1">
      <alignment horizontal="center" vertical="center"/>
    </xf>
    <xf numFmtId="0" fontId="7" fillId="5" borderId="5" xfId="0" applyFont="1" applyFill="1" applyBorder="1" applyAlignment="1">
      <alignment vertical="center"/>
    </xf>
    <xf numFmtId="0" fontId="7" fillId="5" borderId="0" xfId="0" applyFont="1" applyFill="1" applyAlignment="1">
      <alignment vertical="top"/>
    </xf>
    <xf numFmtId="20" fontId="11" fillId="5" borderId="1" xfId="0" applyNumberFormat="1" applyFont="1" applyFill="1" applyBorder="1" applyAlignment="1">
      <alignment vertical="center"/>
    </xf>
    <xf numFmtId="167" fontId="11" fillId="5" borderId="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vertical="center"/>
    </xf>
    <xf numFmtId="165" fontId="9" fillId="5" borderId="1" xfId="1" quotePrefix="1" applyNumberFormat="1" applyFont="1" applyFill="1" applyBorder="1" applyAlignment="1">
      <alignment horizontal="center" vertical="center"/>
    </xf>
    <xf numFmtId="0" fontId="1" fillId="5" borderId="0" xfId="0" applyFont="1" applyFill="1" applyAlignment="1">
      <alignment horizontal="left" vertical="center"/>
    </xf>
    <xf numFmtId="0" fontId="4" fillId="5" borderId="3" xfId="0" applyFont="1" applyFill="1" applyBorder="1" applyAlignment="1">
      <alignment horizontal="center" vertical="center"/>
    </xf>
    <xf numFmtId="14" fontId="3" fillId="5" borderId="0" xfId="0" applyNumberFormat="1" applyFont="1" applyFill="1" applyAlignment="1">
      <alignment horizontal="left" vertical="top"/>
    </xf>
    <xf numFmtId="0" fontId="3" fillId="5" borderId="6" xfId="0" applyFont="1" applyFill="1" applyBorder="1" applyAlignment="1">
      <alignment horizontal="left" vertical="top"/>
    </xf>
    <xf numFmtId="0" fontId="1" fillId="5" borderId="3" xfId="0" applyFont="1" applyFill="1" applyBorder="1" applyAlignment="1">
      <alignment horizontal="center" vertical="center"/>
    </xf>
    <xf numFmtId="14" fontId="7" fillId="5" borderId="0" xfId="0" applyNumberFormat="1" applyFont="1" applyFill="1" applyAlignment="1">
      <alignment horizontal="left" vertical="top"/>
    </xf>
    <xf numFmtId="0" fontId="7" fillId="5" borderId="6" xfId="0" applyFont="1" applyFill="1" applyBorder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14" fontId="3" fillId="0" borderId="0" xfId="0" applyNumberFormat="1" applyFont="1" applyAlignment="1">
      <alignment horizontal="left" vertical="top"/>
    </xf>
    <xf numFmtId="0" fontId="3" fillId="0" borderId="6" xfId="0" applyFont="1" applyBorder="1" applyAlignment="1">
      <alignment horizontal="left" vertical="top"/>
    </xf>
  </cellXfs>
  <cellStyles count="2">
    <cellStyle name="Schlecht" xfId="1" builtinId="27"/>
    <cellStyle name="Standard" xfId="0" builtinId="0"/>
  </cellStyles>
  <dxfs count="28">
    <dxf>
      <font>
        <color auto="1"/>
      </font>
      <fill>
        <patternFill>
          <bgColor theme="5" tint="0.79998168889431442"/>
        </patternFill>
      </fill>
    </dxf>
    <dxf>
      <font>
        <b/>
        <i/>
        <color theme="6" tint="-0.2499465926084170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b/>
        <i/>
        <color theme="6" tint="-0.2499465926084170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b/>
        <i/>
        <color theme="6" tint="-0.2499465926084170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b/>
        <i/>
        <color theme="6" tint="-0.2499465926084170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b/>
        <i/>
        <color theme="6" tint="-0.2499465926084170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b/>
        <i/>
        <color theme="6" tint="-0.2499465926084170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b/>
        <i/>
        <color theme="6" tint="-0.2499465926084170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b/>
        <i/>
        <color theme="6" tint="-0.2499465926084170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b/>
        <i/>
        <color theme="6" tint="-0.2499465926084170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b/>
        <i/>
        <color theme="6" tint="-0.2499465926084170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b/>
        <i/>
        <color theme="6" tint="-0.2499465926084170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b/>
        <i/>
        <color theme="6" tint="-0.2499465926084170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b/>
        <i/>
        <color theme="6" tint="-0.2499465926084170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b/>
        <i/>
        <color theme="6" tint="-0.24994659260841701"/>
      </font>
      <fill>
        <patternFill>
          <bgColor theme="6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2:G42"/>
  <sheetViews>
    <sheetView tabSelected="1" workbookViewId="0">
      <selection activeCell="A19" sqref="A19"/>
    </sheetView>
  </sheetViews>
  <sheetFormatPr baseColWidth="10" defaultColWidth="11.5" defaultRowHeight="15" x14ac:dyDescent="0.2"/>
  <cols>
    <col min="1" max="6" width="11.5" style="40"/>
    <col min="7" max="7" width="19.83203125" style="40" customWidth="1"/>
    <col min="8" max="16384" width="11.5" style="40"/>
  </cols>
  <sheetData>
    <row r="2" spans="1:7" x14ac:dyDescent="0.2">
      <c r="A2" s="75" t="s">
        <v>0</v>
      </c>
      <c r="B2" s="75"/>
      <c r="C2" s="37"/>
      <c r="D2" s="37"/>
      <c r="E2" s="37"/>
      <c r="F2" s="38"/>
      <c r="G2" s="39"/>
    </row>
    <row r="3" spans="1:7" x14ac:dyDescent="0.2">
      <c r="A3" s="41"/>
      <c r="B3" s="42"/>
      <c r="C3" s="43"/>
      <c r="D3" s="43"/>
      <c r="E3" s="43"/>
      <c r="F3" s="43"/>
      <c r="G3" s="44"/>
    </row>
    <row r="4" spans="1:7" x14ac:dyDescent="0.2">
      <c r="A4" s="45"/>
      <c r="B4" s="46"/>
      <c r="C4" s="47" t="s">
        <v>1</v>
      </c>
      <c r="D4" s="47" t="s">
        <v>2</v>
      </c>
      <c r="E4" s="47" t="s">
        <v>3</v>
      </c>
      <c r="F4" s="47" t="s">
        <v>4</v>
      </c>
      <c r="G4" s="47" t="s">
        <v>5</v>
      </c>
    </row>
    <row r="5" spans="1:7" ht="18" customHeight="1" x14ac:dyDescent="0.2">
      <c r="A5" s="27">
        <f>WEEKDAY(4)</f>
        <v>4</v>
      </c>
      <c r="B5" s="33">
        <v>45658</v>
      </c>
      <c r="C5" s="34"/>
      <c r="D5" s="34"/>
      <c r="E5" s="34"/>
      <c r="F5" s="35">
        <f t="shared" ref="F5:F34" si="0">D5-C5-E5</f>
        <v>0</v>
      </c>
      <c r="G5" s="36" t="s">
        <v>11</v>
      </c>
    </row>
    <row r="6" spans="1:7" ht="18" customHeight="1" x14ac:dyDescent="0.2">
      <c r="A6" s="26">
        <f>A5+1</f>
        <v>5</v>
      </c>
      <c r="B6" s="33">
        <f>B5+1</f>
        <v>45659</v>
      </c>
      <c r="C6" s="34"/>
      <c r="D6" s="34"/>
      <c r="E6" s="34"/>
      <c r="F6" s="35">
        <f t="shared" si="0"/>
        <v>0</v>
      </c>
      <c r="G6" s="36" t="str">
        <f t="shared" ref="G6:G32" si="1">IF(ISERROR(VLOOKUP(B6,bt,2,FALSE))," ",VLOOKUP(B6,bt,2,FALSE))</f>
        <v xml:space="preserve"> </v>
      </c>
    </row>
    <row r="7" spans="1:7" ht="18" customHeight="1" x14ac:dyDescent="0.2">
      <c r="A7" s="26">
        <f t="shared" ref="A7:A35" si="2">A6+1</f>
        <v>6</v>
      </c>
      <c r="B7" s="33">
        <f t="shared" ref="B7:B35" si="3">B6+1</f>
        <v>45660</v>
      </c>
      <c r="C7" s="34"/>
      <c r="D7" s="34"/>
      <c r="E7" s="34"/>
      <c r="F7" s="35">
        <f t="shared" si="0"/>
        <v>0</v>
      </c>
      <c r="G7" s="36" t="str">
        <f t="shared" si="1"/>
        <v xml:space="preserve"> </v>
      </c>
    </row>
    <row r="8" spans="1:7" ht="18" customHeight="1" x14ac:dyDescent="0.2">
      <c r="A8" s="26">
        <f t="shared" si="2"/>
        <v>7</v>
      </c>
      <c r="B8" s="33">
        <f t="shared" si="3"/>
        <v>45661</v>
      </c>
      <c r="C8" s="34"/>
      <c r="D8" s="34"/>
      <c r="E8" s="34"/>
      <c r="F8" s="35">
        <f t="shared" si="0"/>
        <v>0</v>
      </c>
      <c r="G8" s="36" t="str">
        <f t="shared" si="1"/>
        <v xml:space="preserve"> </v>
      </c>
    </row>
    <row r="9" spans="1:7" ht="18" customHeight="1" x14ac:dyDescent="0.2">
      <c r="A9" s="26">
        <f t="shared" si="2"/>
        <v>8</v>
      </c>
      <c r="B9" s="33">
        <f t="shared" si="3"/>
        <v>45662</v>
      </c>
      <c r="C9" s="34"/>
      <c r="D9" s="34"/>
      <c r="E9" s="34"/>
      <c r="F9" s="35">
        <f t="shared" si="0"/>
        <v>0</v>
      </c>
      <c r="G9" s="36" t="str">
        <f t="shared" si="1"/>
        <v xml:space="preserve"> </v>
      </c>
    </row>
    <row r="10" spans="1:7" ht="18" customHeight="1" x14ac:dyDescent="0.2">
      <c r="A10" s="26">
        <f t="shared" si="2"/>
        <v>9</v>
      </c>
      <c r="B10" s="33">
        <f t="shared" si="3"/>
        <v>45663</v>
      </c>
      <c r="C10" s="34"/>
      <c r="D10" s="34"/>
      <c r="E10" s="34"/>
      <c r="F10" s="35">
        <f>D10-C10-E10</f>
        <v>0</v>
      </c>
      <c r="G10" s="36" t="str">
        <f t="shared" si="1"/>
        <v xml:space="preserve"> </v>
      </c>
    </row>
    <row r="11" spans="1:7" ht="18" customHeight="1" x14ac:dyDescent="0.2">
      <c r="A11" s="26">
        <f t="shared" si="2"/>
        <v>10</v>
      </c>
      <c r="B11" s="33">
        <f t="shared" si="3"/>
        <v>45664</v>
      </c>
      <c r="C11" s="34"/>
      <c r="D11" s="34"/>
      <c r="E11" s="34"/>
      <c r="F11" s="35">
        <f t="shared" si="0"/>
        <v>0</v>
      </c>
      <c r="G11" s="36" t="str">
        <f t="shared" si="1"/>
        <v xml:space="preserve"> </v>
      </c>
    </row>
    <row r="12" spans="1:7" ht="18" customHeight="1" x14ac:dyDescent="0.2">
      <c r="A12" s="26">
        <f t="shared" si="2"/>
        <v>11</v>
      </c>
      <c r="B12" s="33">
        <f t="shared" si="3"/>
        <v>45665</v>
      </c>
      <c r="C12" s="34"/>
      <c r="D12" s="34"/>
      <c r="E12" s="34"/>
      <c r="F12" s="35">
        <f t="shared" si="0"/>
        <v>0</v>
      </c>
      <c r="G12" s="36" t="str">
        <f t="shared" si="1"/>
        <v xml:space="preserve"> </v>
      </c>
    </row>
    <row r="13" spans="1:7" ht="18" customHeight="1" x14ac:dyDescent="0.2">
      <c r="A13" s="26">
        <f t="shared" si="2"/>
        <v>12</v>
      </c>
      <c r="B13" s="33">
        <f t="shared" si="3"/>
        <v>45666</v>
      </c>
      <c r="C13" s="34"/>
      <c r="D13" s="34"/>
      <c r="E13" s="34"/>
      <c r="F13" s="35">
        <f t="shared" si="0"/>
        <v>0</v>
      </c>
      <c r="G13" s="36" t="str">
        <f t="shared" si="1"/>
        <v xml:space="preserve"> </v>
      </c>
    </row>
    <row r="14" spans="1:7" ht="18" customHeight="1" x14ac:dyDescent="0.2">
      <c r="A14" s="26">
        <f t="shared" si="2"/>
        <v>13</v>
      </c>
      <c r="B14" s="33">
        <f t="shared" si="3"/>
        <v>45667</v>
      </c>
      <c r="C14" s="34"/>
      <c r="D14" s="34"/>
      <c r="E14" s="34"/>
      <c r="F14" s="35">
        <f t="shared" si="0"/>
        <v>0</v>
      </c>
      <c r="G14" s="36" t="str">
        <f t="shared" si="1"/>
        <v xml:space="preserve"> </v>
      </c>
    </row>
    <row r="15" spans="1:7" ht="18" customHeight="1" x14ac:dyDescent="0.2">
      <c r="A15" s="26">
        <f t="shared" si="2"/>
        <v>14</v>
      </c>
      <c r="B15" s="33">
        <f t="shared" si="3"/>
        <v>45668</v>
      </c>
      <c r="C15" s="34"/>
      <c r="D15" s="34"/>
      <c r="E15" s="34"/>
      <c r="F15" s="35">
        <f t="shared" si="0"/>
        <v>0</v>
      </c>
      <c r="G15" s="36" t="str">
        <f t="shared" si="1"/>
        <v xml:space="preserve"> </v>
      </c>
    </row>
    <row r="16" spans="1:7" ht="18" customHeight="1" x14ac:dyDescent="0.2">
      <c r="A16" s="26">
        <f t="shared" si="2"/>
        <v>15</v>
      </c>
      <c r="B16" s="33">
        <f t="shared" si="3"/>
        <v>45669</v>
      </c>
      <c r="C16" s="34"/>
      <c r="D16" s="34"/>
      <c r="E16" s="34"/>
      <c r="F16" s="35">
        <f t="shared" si="0"/>
        <v>0</v>
      </c>
      <c r="G16" s="36" t="str">
        <f t="shared" si="1"/>
        <v xml:space="preserve"> </v>
      </c>
    </row>
    <row r="17" spans="1:7" ht="18" customHeight="1" x14ac:dyDescent="0.2">
      <c r="A17" s="26">
        <f t="shared" si="2"/>
        <v>16</v>
      </c>
      <c r="B17" s="33">
        <f t="shared" si="3"/>
        <v>45670</v>
      </c>
      <c r="C17" s="34"/>
      <c r="D17" s="34"/>
      <c r="E17" s="34"/>
      <c r="F17" s="35">
        <f t="shared" si="0"/>
        <v>0</v>
      </c>
      <c r="G17" s="36" t="str">
        <f t="shared" si="1"/>
        <v xml:space="preserve"> </v>
      </c>
    </row>
    <row r="18" spans="1:7" ht="18" customHeight="1" x14ac:dyDescent="0.2">
      <c r="A18" s="26">
        <f t="shared" si="2"/>
        <v>17</v>
      </c>
      <c r="B18" s="33">
        <f t="shared" si="3"/>
        <v>45671</v>
      </c>
      <c r="C18" s="34"/>
      <c r="D18" s="34"/>
      <c r="E18" s="34"/>
      <c r="F18" s="35">
        <f t="shared" si="0"/>
        <v>0</v>
      </c>
      <c r="G18" s="36" t="str">
        <f t="shared" si="1"/>
        <v xml:space="preserve"> </v>
      </c>
    </row>
    <row r="19" spans="1:7" ht="18" customHeight="1" x14ac:dyDescent="0.2">
      <c r="A19" s="26">
        <f t="shared" si="2"/>
        <v>18</v>
      </c>
      <c r="B19" s="33">
        <f t="shared" si="3"/>
        <v>45672</v>
      </c>
      <c r="C19" s="34"/>
      <c r="D19" s="34"/>
      <c r="E19" s="34"/>
      <c r="F19" s="35">
        <f t="shared" si="0"/>
        <v>0</v>
      </c>
      <c r="G19" s="36" t="str">
        <f t="shared" si="1"/>
        <v xml:space="preserve"> </v>
      </c>
    </row>
    <row r="20" spans="1:7" ht="18" customHeight="1" x14ac:dyDescent="0.2">
      <c r="A20" s="26">
        <f t="shared" si="2"/>
        <v>19</v>
      </c>
      <c r="B20" s="33">
        <f t="shared" si="3"/>
        <v>45673</v>
      </c>
      <c r="C20" s="34"/>
      <c r="D20" s="34"/>
      <c r="E20" s="34"/>
      <c r="F20" s="35">
        <f t="shared" si="0"/>
        <v>0</v>
      </c>
      <c r="G20" s="36" t="str">
        <f t="shared" si="1"/>
        <v xml:space="preserve"> </v>
      </c>
    </row>
    <row r="21" spans="1:7" ht="18" customHeight="1" x14ac:dyDescent="0.2">
      <c r="A21" s="26">
        <f t="shared" si="2"/>
        <v>20</v>
      </c>
      <c r="B21" s="33">
        <f t="shared" si="3"/>
        <v>45674</v>
      </c>
      <c r="C21" s="34"/>
      <c r="D21" s="34"/>
      <c r="E21" s="34"/>
      <c r="F21" s="35">
        <f t="shared" si="0"/>
        <v>0</v>
      </c>
      <c r="G21" s="36" t="str">
        <f t="shared" si="1"/>
        <v xml:space="preserve"> </v>
      </c>
    </row>
    <row r="22" spans="1:7" ht="18" customHeight="1" x14ac:dyDescent="0.2">
      <c r="A22" s="26">
        <f t="shared" si="2"/>
        <v>21</v>
      </c>
      <c r="B22" s="33">
        <f t="shared" si="3"/>
        <v>45675</v>
      </c>
      <c r="C22" s="34"/>
      <c r="D22" s="34"/>
      <c r="E22" s="34"/>
      <c r="F22" s="35">
        <f t="shared" si="0"/>
        <v>0</v>
      </c>
      <c r="G22" s="36" t="str">
        <f t="shared" si="1"/>
        <v xml:space="preserve"> </v>
      </c>
    </row>
    <row r="23" spans="1:7" ht="18" customHeight="1" x14ac:dyDescent="0.2">
      <c r="A23" s="26">
        <f t="shared" si="2"/>
        <v>22</v>
      </c>
      <c r="B23" s="33">
        <f t="shared" si="3"/>
        <v>45676</v>
      </c>
      <c r="C23" s="34"/>
      <c r="D23" s="34"/>
      <c r="E23" s="34"/>
      <c r="F23" s="35">
        <f t="shared" si="0"/>
        <v>0</v>
      </c>
      <c r="G23" s="36" t="str">
        <f t="shared" si="1"/>
        <v xml:space="preserve"> </v>
      </c>
    </row>
    <row r="24" spans="1:7" ht="18" customHeight="1" x14ac:dyDescent="0.2">
      <c r="A24" s="26">
        <f t="shared" si="2"/>
        <v>23</v>
      </c>
      <c r="B24" s="33">
        <f t="shared" si="3"/>
        <v>45677</v>
      </c>
      <c r="C24" s="34"/>
      <c r="D24" s="34"/>
      <c r="E24" s="34"/>
      <c r="F24" s="35">
        <f t="shared" si="0"/>
        <v>0</v>
      </c>
      <c r="G24" s="36" t="str">
        <f t="shared" si="1"/>
        <v xml:space="preserve"> </v>
      </c>
    </row>
    <row r="25" spans="1:7" ht="18" customHeight="1" x14ac:dyDescent="0.2">
      <c r="A25" s="26">
        <f t="shared" si="2"/>
        <v>24</v>
      </c>
      <c r="B25" s="33">
        <f t="shared" si="3"/>
        <v>45678</v>
      </c>
      <c r="C25" s="34"/>
      <c r="D25" s="34"/>
      <c r="E25" s="34"/>
      <c r="F25" s="35">
        <f t="shared" si="0"/>
        <v>0</v>
      </c>
      <c r="G25" s="36" t="str">
        <f t="shared" si="1"/>
        <v xml:space="preserve"> </v>
      </c>
    </row>
    <row r="26" spans="1:7" ht="18" customHeight="1" x14ac:dyDescent="0.2">
      <c r="A26" s="26">
        <f t="shared" si="2"/>
        <v>25</v>
      </c>
      <c r="B26" s="33">
        <f t="shared" si="3"/>
        <v>45679</v>
      </c>
      <c r="C26" s="34"/>
      <c r="D26" s="34"/>
      <c r="E26" s="34"/>
      <c r="F26" s="35">
        <f t="shared" si="0"/>
        <v>0</v>
      </c>
      <c r="G26" s="36" t="str">
        <f t="shared" si="1"/>
        <v xml:space="preserve"> </v>
      </c>
    </row>
    <row r="27" spans="1:7" ht="18" customHeight="1" x14ac:dyDescent="0.2">
      <c r="A27" s="26">
        <f t="shared" si="2"/>
        <v>26</v>
      </c>
      <c r="B27" s="33">
        <f t="shared" si="3"/>
        <v>45680</v>
      </c>
      <c r="C27" s="34"/>
      <c r="D27" s="34"/>
      <c r="E27" s="34"/>
      <c r="F27" s="35">
        <f t="shared" si="0"/>
        <v>0</v>
      </c>
      <c r="G27" s="36" t="str">
        <f t="shared" si="1"/>
        <v xml:space="preserve"> </v>
      </c>
    </row>
    <row r="28" spans="1:7" ht="18" customHeight="1" x14ac:dyDescent="0.2">
      <c r="A28" s="26">
        <f t="shared" si="2"/>
        <v>27</v>
      </c>
      <c r="B28" s="33">
        <f t="shared" si="3"/>
        <v>45681</v>
      </c>
      <c r="C28" s="34"/>
      <c r="D28" s="34"/>
      <c r="E28" s="34"/>
      <c r="F28" s="35">
        <f t="shared" si="0"/>
        <v>0</v>
      </c>
      <c r="G28" s="36" t="str">
        <f t="shared" si="1"/>
        <v xml:space="preserve"> </v>
      </c>
    </row>
    <row r="29" spans="1:7" ht="18" customHeight="1" x14ac:dyDescent="0.2">
      <c r="A29" s="26">
        <f t="shared" si="2"/>
        <v>28</v>
      </c>
      <c r="B29" s="33">
        <f t="shared" si="3"/>
        <v>45682</v>
      </c>
      <c r="C29" s="34"/>
      <c r="D29" s="34"/>
      <c r="E29" s="34"/>
      <c r="F29" s="35">
        <f t="shared" si="0"/>
        <v>0</v>
      </c>
      <c r="G29" s="36" t="str">
        <f t="shared" si="1"/>
        <v xml:space="preserve"> </v>
      </c>
    </row>
    <row r="30" spans="1:7" ht="18" customHeight="1" x14ac:dyDescent="0.2">
      <c r="A30" s="26">
        <f t="shared" si="2"/>
        <v>29</v>
      </c>
      <c r="B30" s="33">
        <f t="shared" si="3"/>
        <v>45683</v>
      </c>
      <c r="C30" s="34"/>
      <c r="D30" s="34"/>
      <c r="E30" s="34"/>
      <c r="F30" s="35">
        <f t="shared" si="0"/>
        <v>0</v>
      </c>
      <c r="G30" s="36" t="str">
        <f t="shared" si="1"/>
        <v xml:space="preserve"> </v>
      </c>
    </row>
    <row r="31" spans="1:7" ht="18" customHeight="1" x14ac:dyDescent="0.2">
      <c r="A31" s="26">
        <f t="shared" si="2"/>
        <v>30</v>
      </c>
      <c r="B31" s="33">
        <f t="shared" si="3"/>
        <v>45684</v>
      </c>
      <c r="C31" s="34"/>
      <c r="D31" s="34"/>
      <c r="E31" s="34"/>
      <c r="F31" s="35">
        <f t="shared" si="0"/>
        <v>0</v>
      </c>
      <c r="G31" s="36" t="str">
        <f t="shared" si="1"/>
        <v xml:space="preserve"> </v>
      </c>
    </row>
    <row r="32" spans="1:7" ht="18" customHeight="1" x14ac:dyDescent="0.2">
      <c r="A32" s="26">
        <f t="shared" si="2"/>
        <v>31</v>
      </c>
      <c r="B32" s="33">
        <f t="shared" si="3"/>
        <v>45685</v>
      </c>
      <c r="C32" s="34"/>
      <c r="D32" s="34"/>
      <c r="E32" s="34"/>
      <c r="F32" s="71">
        <f t="shared" si="0"/>
        <v>0</v>
      </c>
      <c r="G32" s="36" t="str">
        <f t="shared" si="1"/>
        <v xml:space="preserve"> </v>
      </c>
    </row>
    <row r="33" spans="1:7" ht="18" customHeight="1" x14ac:dyDescent="0.2">
      <c r="A33" s="26">
        <f t="shared" si="2"/>
        <v>32</v>
      </c>
      <c r="B33" s="33">
        <f t="shared" si="3"/>
        <v>45686</v>
      </c>
      <c r="C33" s="34"/>
      <c r="D33" s="34"/>
      <c r="E33" s="34"/>
      <c r="F33" s="35">
        <f t="shared" ref="F33:F35" si="4">D33-C33-E33</f>
        <v>0</v>
      </c>
      <c r="G33" s="36" t="str">
        <f t="shared" ref="G33" si="5">IF(ISERROR(VLOOKUP(B33,bt,2,FALSE))," ",VLOOKUP(B33,bt,2,FALSE))</f>
        <v xml:space="preserve"> </v>
      </c>
    </row>
    <row r="34" spans="1:7" ht="18" customHeight="1" x14ac:dyDescent="0.2">
      <c r="A34" s="26">
        <f t="shared" si="2"/>
        <v>33</v>
      </c>
      <c r="B34" s="33">
        <f t="shared" si="3"/>
        <v>45687</v>
      </c>
      <c r="C34" s="34"/>
      <c r="D34" s="34"/>
      <c r="E34" s="34"/>
      <c r="F34" s="71">
        <f t="shared" si="0"/>
        <v>0</v>
      </c>
      <c r="G34" s="36"/>
    </row>
    <row r="35" spans="1:7" ht="18" customHeight="1" thickBot="1" x14ac:dyDescent="0.25">
      <c r="A35" s="26">
        <f t="shared" si="2"/>
        <v>34</v>
      </c>
      <c r="B35" s="33">
        <f t="shared" si="3"/>
        <v>45688</v>
      </c>
      <c r="C35" s="72"/>
      <c r="D35" s="72"/>
      <c r="E35" s="72"/>
      <c r="F35" s="71">
        <f t="shared" si="4"/>
        <v>0</v>
      </c>
      <c r="G35" s="73" t="s">
        <v>18</v>
      </c>
    </row>
    <row r="36" spans="1:7" ht="16" thickBot="1" x14ac:dyDescent="0.25">
      <c r="A36" s="48"/>
      <c r="B36" s="49"/>
      <c r="C36" s="50"/>
      <c r="D36" s="76" t="s">
        <v>6</v>
      </c>
      <c r="E36" s="76"/>
      <c r="F36" s="51">
        <f>SUM(F5:F35)</f>
        <v>0</v>
      </c>
      <c r="G36" s="52"/>
    </row>
    <row r="37" spans="1:7" x14ac:dyDescent="0.2">
      <c r="A37" s="41"/>
      <c r="B37" s="42"/>
      <c r="C37" s="43"/>
      <c r="D37" s="43"/>
      <c r="E37" s="43"/>
      <c r="F37" s="43"/>
      <c r="G37" s="44"/>
    </row>
    <row r="38" spans="1:7" x14ac:dyDescent="0.2">
      <c r="A38" s="41"/>
      <c r="B38" s="42"/>
      <c r="C38" s="43"/>
      <c r="D38" s="43"/>
      <c r="E38" s="43"/>
      <c r="F38" s="43"/>
      <c r="G38" s="44"/>
    </row>
    <row r="39" spans="1:7" x14ac:dyDescent="0.2">
      <c r="A39" s="53"/>
      <c r="B39" s="53"/>
      <c r="C39" s="54"/>
      <c r="D39" s="54"/>
      <c r="E39" s="43"/>
      <c r="F39" s="54"/>
      <c r="G39" s="55"/>
    </row>
    <row r="40" spans="1:7" x14ac:dyDescent="0.2">
      <c r="A40" s="77" t="s">
        <v>7</v>
      </c>
      <c r="B40" s="77"/>
      <c r="C40" s="77"/>
      <c r="D40" s="77"/>
      <c r="E40" s="56"/>
      <c r="F40" s="78" t="s">
        <v>8</v>
      </c>
      <c r="G40" s="78"/>
    </row>
    <row r="41" spans="1:7" x14ac:dyDescent="0.2">
      <c r="A41" s="42"/>
      <c r="B41" s="42"/>
      <c r="C41" s="43"/>
      <c r="D41" s="43"/>
      <c r="E41" s="43"/>
      <c r="F41" s="43"/>
      <c r="G41" s="44"/>
    </row>
    <row r="42" spans="1:7" x14ac:dyDescent="0.2">
      <c r="A42" s="42"/>
      <c r="B42" s="42"/>
      <c r="C42" s="43"/>
      <c r="D42" s="43"/>
      <c r="E42" s="43"/>
      <c r="F42" s="43"/>
      <c r="G42" s="44"/>
    </row>
  </sheetData>
  <mergeCells count="4">
    <mergeCell ref="A2:B2"/>
    <mergeCell ref="D36:E36"/>
    <mergeCell ref="A40:D40"/>
    <mergeCell ref="F40:G40"/>
  </mergeCells>
  <phoneticPr fontId="10" type="noConversion"/>
  <conditionalFormatting sqref="A5:G35">
    <cfRule type="expression" dxfId="27" priority="5">
      <formula>VLOOKUP($B5,ft,1,FALSE)</formula>
    </cfRule>
    <cfRule type="expression" dxfId="26" priority="6">
      <formula>WEEKDAY($A5,2)&gt;5</formula>
    </cfRule>
  </conditionalFormatting>
  <pageMargins left="0.51181102362204722" right="0.11811023622047244" top="0.62992125984251968" bottom="0.55118110236220474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2:G41"/>
  <sheetViews>
    <sheetView workbookViewId="0">
      <selection activeCell="C7" sqref="C7:E7"/>
    </sheetView>
  </sheetViews>
  <sheetFormatPr baseColWidth="10" defaultColWidth="11.5" defaultRowHeight="15" x14ac:dyDescent="0.2"/>
  <cols>
    <col min="1" max="6" width="11.5" style="40"/>
    <col min="7" max="7" width="19.83203125" style="40" customWidth="1"/>
    <col min="8" max="16384" width="11.5" style="40"/>
  </cols>
  <sheetData>
    <row r="2" spans="1:7" x14ac:dyDescent="0.2">
      <c r="A2" s="75" t="s">
        <v>0</v>
      </c>
      <c r="B2" s="75"/>
      <c r="C2" s="37"/>
      <c r="D2" s="37"/>
      <c r="E2" s="37"/>
      <c r="F2" s="38"/>
      <c r="G2" s="39"/>
    </row>
    <row r="3" spans="1:7" x14ac:dyDescent="0.2">
      <c r="A3" s="57"/>
      <c r="B3" s="58"/>
      <c r="C3" s="59"/>
      <c r="D3" s="59"/>
      <c r="E3" s="59"/>
      <c r="F3" s="59"/>
      <c r="G3" s="59"/>
    </row>
    <row r="4" spans="1:7" x14ac:dyDescent="0.2">
      <c r="A4" s="60"/>
      <c r="B4" s="61"/>
      <c r="C4" s="62" t="s">
        <v>1</v>
      </c>
      <c r="D4" s="62" t="s">
        <v>2</v>
      </c>
      <c r="E4" s="62" t="s">
        <v>3</v>
      </c>
      <c r="F4" s="62" t="s">
        <v>4</v>
      </c>
      <c r="G4" s="62" t="s">
        <v>5</v>
      </c>
    </row>
    <row r="5" spans="1:7" ht="18" customHeight="1" x14ac:dyDescent="0.2">
      <c r="A5" s="27">
        <f>WEEKDAY(7)</f>
        <v>7</v>
      </c>
      <c r="B5" s="33">
        <v>45689</v>
      </c>
      <c r="C5" s="34"/>
      <c r="D5" s="34"/>
      <c r="E5" s="34"/>
      <c r="F5" s="35">
        <f t="shared" ref="F5:F33" si="0">D5-C5-E5</f>
        <v>0</v>
      </c>
      <c r="G5" s="36" t="str">
        <f t="shared" ref="G5:G30" si="1">IF(ISERROR(VLOOKUP(B5,bt,2,FALSE))," ",VLOOKUP(B5,bt,2,FALSE))</f>
        <v xml:space="preserve"> </v>
      </c>
    </row>
    <row r="6" spans="1:7" ht="18" customHeight="1" x14ac:dyDescent="0.2">
      <c r="A6" s="26">
        <f>A5+1</f>
        <v>8</v>
      </c>
      <c r="B6" s="33">
        <f>B5+1</f>
        <v>45690</v>
      </c>
      <c r="C6" s="34"/>
      <c r="D6" s="34"/>
      <c r="E6" s="34"/>
      <c r="F6" s="35">
        <f t="shared" si="0"/>
        <v>0</v>
      </c>
      <c r="G6" s="36" t="str">
        <f t="shared" si="1"/>
        <v xml:space="preserve"> </v>
      </c>
    </row>
    <row r="7" spans="1:7" ht="18" customHeight="1" x14ac:dyDescent="0.2">
      <c r="A7" s="26">
        <f>A6+1</f>
        <v>9</v>
      </c>
      <c r="B7" s="33">
        <f t="shared" ref="B7:B31" si="2">B6+1</f>
        <v>45691</v>
      </c>
      <c r="C7" s="34"/>
      <c r="D7" s="34"/>
      <c r="E7" s="34"/>
      <c r="F7" s="35">
        <f t="shared" si="0"/>
        <v>0</v>
      </c>
      <c r="G7" s="36" t="str">
        <f t="shared" si="1"/>
        <v xml:space="preserve"> </v>
      </c>
    </row>
    <row r="8" spans="1:7" ht="18" customHeight="1" x14ac:dyDescent="0.2">
      <c r="A8" s="27">
        <f>A7+1</f>
        <v>10</v>
      </c>
      <c r="B8" s="33">
        <f t="shared" si="2"/>
        <v>45692</v>
      </c>
      <c r="C8" s="34"/>
      <c r="D8" s="34"/>
      <c r="E8" s="34"/>
      <c r="F8" s="35">
        <f t="shared" si="0"/>
        <v>0</v>
      </c>
      <c r="G8" s="36" t="str">
        <f t="shared" si="1"/>
        <v xml:space="preserve"> </v>
      </c>
    </row>
    <row r="9" spans="1:7" ht="18" customHeight="1" x14ac:dyDescent="0.2">
      <c r="A9" s="26">
        <f t="shared" ref="A9:A13" si="3">A8+1</f>
        <v>11</v>
      </c>
      <c r="B9" s="33">
        <f>B8+1</f>
        <v>45693</v>
      </c>
      <c r="C9" s="34"/>
      <c r="D9" s="34"/>
      <c r="E9" s="34"/>
      <c r="F9" s="35">
        <f t="shared" si="0"/>
        <v>0</v>
      </c>
      <c r="G9" s="36" t="str">
        <f t="shared" si="1"/>
        <v xml:space="preserve"> </v>
      </c>
    </row>
    <row r="10" spans="1:7" ht="18" customHeight="1" x14ac:dyDescent="0.2">
      <c r="A10" s="27">
        <f t="shared" si="3"/>
        <v>12</v>
      </c>
      <c r="B10" s="33">
        <f t="shared" si="2"/>
        <v>45694</v>
      </c>
      <c r="C10" s="34"/>
      <c r="D10" s="34"/>
      <c r="E10" s="34"/>
      <c r="F10" s="35">
        <f t="shared" si="0"/>
        <v>0</v>
      </c>
      <c r="G10" s="36" t="str">
        <f t="shared" si="1"/>
        <v xml:space="preserve"> </v>
      </c>
    </row>
    <row r="11" spans="1:7" ht="18" customHeight="1" x14ac:dyDescent="0.2">
      <c r="A11" s="26">
        <f t="shared" si="3"/>
        <v>13</v>
      </c>
      <c r="B11" s="33">
        <f t="shared" si="2"/>
        <v>45695</v>
      </c>
      <c r="C11" s="34"/>
      <c r="D11" s="34"/>
      <c r="E11" s="34"/>
      <c r="F11" s="35">
        <f t="shared" si="0"/>
        <v>0</v>
      </c>
      <c r="G11" s="36" t="str">
        <f t="shared" si="1"/>
        <v xml:space="preserve"> </v>
      </c>
    </row>
    <row r="12" spans="1:7" ht="18" customHeight="1" x14ac:dyDescent="0.2">
      <c r="A12" s="25">
        <f t="shared" si="3"/>
        <v>14</v>
      </c>
      <c r="B12" s="33">
        <f t="shared" si="2"/>
        <v>45696</v>
      </c>
      <c r="C12" s="34"/>
      <c r="D12" s="34"/>
      <c r="E12" s="34"/>
      <c r="F12" s="35">
        <f t="shared" si="0"/>
        <v>0</v>
      </c>
      <c r="G12" s="36" t="str">
        <f t="shared" si="1"/>
        <v xml:space="preserve"> </v>
      </c>
    </row>
    <row r="13" spans="1:7" ht="18" customHeight="1" x14ac:dyDescent="0.2">
      <c r="A13" s="28">
        <f t="shared" si="3"/>
        <v>15</v>
      </c>
      <c r="B13" s="33">
        <f t="shared" si="2"/>
        <v>45697</v>
      </c>
      <c r="C13" s="34"/>
      <c r="D13" s="34"/>
      <c r="E13" s="34"/>
      <c r="F13" s="35">
        <f t="shared" si="0"/>
        <v>0</v>
      </c>
      <c r="G13" s="36" t="str">
        <f t="shared" si="1"/>
        <v xml:space="preserve"> </v>
      </c>
    </row>
    <row r="14" spans="1:7" ht="18" customHeight="1" x14ac:dyDescent="0.2">
      <c r="A14" s="26">
        <f>A13+1</f>
        <v>16</v>
      </c>
      <c r="B14" s="33">
        <f t="shared" si="2"/>
        <v>45698</v>
      </c>
      <c r="C14" s="34"/>
      <c r="D14" s="34"/>
      <c r="E14" s="34"/>
      <c r="F14" s="35">
        <f t="shared" si="0"/>
        <v>0</v>
      </c>
      <c r="G14" s="36" t="str">
        <f t="shared" si="1"/>
        <v xml:space="preserve"> </v>
      </c>
    </row>
    <row r="15" spans="1:7" ht="18" customHeight="1" x14ac:dyDescent="0.2">
      <c r="A15" s="27">
        <f>A14+1</f>
        <v>17</v>
      </c>
      <c r="B15" s="33">
        <f t="shared" si="2"/>
        <v>45699</v>
      </c>
      <c r="C15" s="34"/>
      <c r="D15" s="34"/>
      <c r="E15" s="34"/>
      <c r="F15" s="35">
        <f t="shared" si="0"/>
        <v>0</v>
      </c>
      <c r="G15" s="36" t="str">
        <f t="shared" si="1"/>
        <v xml:space="preserve"> </v>
      </c>
    </row>
    <row r="16" spans="1:7" ht="18" customHeight="1" x14ac:dyDescent="0.2">
      <c r="A16" s="26">
        <f t="shared" ref="A16:A20" si="4">A15+1</f>
        <v>18</v>
      </c>
      <c r="B16" s="33">
        <f t="shared" si="2"/>
        <v>45700</v>
      </c>
      <c r="C16" s="34"/>
      <c r="D16" s="34"/>
      <c r="E16" s="34"/>
      <c r="F16" s="35">
        <f t="shared" si="0"/>
        <v>0</v>
      </c>
      <c r="G16" s="36" t="str">
        <f t="shared" si="1"/>
        <v xml:space="preserve"> </v>
      </c>
    </row>
    <row r="17" spans="1:7" ht="18" customHeight="1" x14ac:dyDescent="0.2">
      <c r="A17" s="27">
        <f t="shared" si="4"/>
        <v>19</v>
      </c>
      <c r="B17" s="33">
        <f t="shared" si="2"/>
        <v>45701</v>
      </c>
      <c r="C17" s="34"/>
      <c r="D17" s="34"/>
      <c r="E17" s="34"/>
      <c r="F17" s="35">
        <f t="shared" si="0"/>
        <v>0</v>
      </c>
      <c r="G17" s="36" t="str">
        <f t="shared" si="1"/>
        <v xml:space="preserve"> </v>
      </c>
    </row>
    <row r="18" spans="1:7" ht="18" customHeight="1" x14ac:dyDescent="0.2">
      <c r="A18" s="26">
        <f t="shared" si="4"/>
        <v>20</v>
      </c>
      <c r="B18" s="33">
        <f t="shared" si="2"/>
        <v>45702</v>
      </c>
      <c r="C18" s="34"/>
      <c r="D18" s="34"/>
      <c r="E18" s="34"/>
      <c r="F18" s="35">
        <f t="shared" si="0"/>
        <v>0</v>
      </c>
      <c r="G18" s="36" t="str">
        <f t="shared" si="1"/>
        <v xml:space="preserve"> </v>
      </c>
    </row>
    <row r="19" spans="1:7" ht="18" customHeight="1" x14ac:dyDescent="0.2">
      <c r="A19" s="27">
        <f t="shared" si="4"/>
        <v>21</v>
      </c>
      <c r="B19" s="33">
        <f t="shared" si="2"/>
        <v>45703</v>
      </c>
      <c r="C19" s="34"/>
      <c r="D19" s="34"/>
      <c r="E19" s="34"/>
      <c r="F19" s="35">
        <f t="shared" si="0"/>
        <v>0</v>
      </c>
      <c r="G19" s="36" t="str">
        <f t="shared" si="1"/>
        <v xml:space="preserve"> </v>
      </c>
    </row>
    <row r="20" spans="1:7" ht="18" customHeight="1" x14ac:dyDescent="0.2">
      <c r="A20" s="26">
        <f t="shared" si="4"/>
        <v>22</v>
      </c>
      <c r="B20" s="33">
        <f t="shared" si="2"/>
        <v>45704</v>
      </c>
      <c r="C20" s="34"/>
      <c r="D20" s="34"/>
      <c r="E20" s="34"/>
      <c r="F20" s="35">
        <f t="shared" si="0"/>
        <v>0</v>
      </c>
      <c r="G20" s="36" t="str">
        <f t="shared" si="1"/>
        <v xml:space="preserve"> </v>
      </c>
    </row>
    <row r="21" spans="1:7" ht="18" customHeight="1" x14ac:dyDescent="0.2">
      <c r="A21" s="27">
        <f>A20+1</f>
        <v>23</v>
      </c>
      <c r="B21" s="33">
        <f t="shared" si="2"/>
        <v>45705</v>
      </c>
      <c r="C21" s="34"/>
      <c r="D21" s="34"/>
      <c r="E21" s="34"/>
      <c r="F21" s="35">
        <f t="shared" si="0"/>
        <v>0</v>
      </c>
      <c r="G21" s="36" t="str">
        <f t="shared" si="1"/>
        <v xml:space="preserve"> </v>
      </c>
    </row>
    <row r="22" spans="1:7" ht="18" customHeight="1" x14ac:dyDescent="0.2">
      <c r="A22" s="26">
        <f>A21+1</f>
        <v>24</v>
      </c>
      <c r="B22" s="33">
        <f t="shared" si="2"/>
        <v>45706</v>
      </c>
      <c r="C22" s="34"/>
      <c r="D22" s="34"/>
      <c r="E22" s="34"/>
      <c r="F22" s="35">
        <f t="shared" si="0"/>
        <v>0</v>
      </c>
      <c r="G22" s="36" t="str">
        <f t="shared" si="1"/>
        <v xml:space="preserve"> </v>
      </c>
    </row>
    <row r="23" spans="1:7" ht="18" customHeight="1" x14ac:dyDescent="0.2">
      <c r="A23" s="27">
        <f t="shared" ref="A23:A32" si="5">A22+1</f>
        <v>25</v>
      </c>
      <c r="B23" s="33">
        <f t="shared" si="2"/>
        <v>45707</v>
      </c>
      <c r="C23" s="34"/>
      <c r="D23" s="34"/>
      <c r="E23" s="34"/>
      <c r="F23" s="35">
        <f t="shared" si="0"/>
        <v>0</v>
      </c>
      <c r="G23" s="36" t="str">
        <f t="shared" si="1"/>
        <v xml:space="preserve"> </v>
      </c>
    </row>
    <row r="24" spans="1:7" ht="18" customHeight="1" x14ac:dyDescent="0.2">
      <c r="A24" s="26">
        <f t="shared" si="5"/>
        <v>26</v>
      </c>
      <c r="B24" s="33">
        <f t="shared" si="2"/>
        <v>45708</v>
      </c>
      <c r="C24" s="34"/>
      <c r="D24" s="34"/>
      <c r="E24" s="34"/>
      <c r="F24" s="35">
        <f t="shared" si="0"/>
        <v>0</v>
      </c>
      <c r="G24" s="36" t="str">
        <f t="shared" si="1"/>
        <v xml:space="preserve"> </v>
      </c>
    </row>
    <row r="25" spans="1:7" ht="18" customHeight="1" x14ac:dyDescent="0.2">
      <c r="A25" s="27">
        <f t="shared" si="5"/>
        <v>27</v>
      </c>
      <c r="B25" s="33">
        <f t="shared" si="2"/>
        <v>45709</v>
      </c>
      <c r="C25" s="34"/>
      <c r="D25" s="34"/>
      <c r="E25" s="34"/>
      <c r="F25" s="35">
        <f t="shared" si="0"/>
        <v>0</v>
      </c>
      <c r="G25" s="36" t="str">
        <f t="shared" si="1"/>
        <v xml:space="preserve"> </v>
      </c>
    </row>
    <row r="26" spans="1:7" ht="18" customHeight="1" x14ac:dyDescent="0.2">
      <c r="A26" s="26">
        <f t="shared" si="5"/>
        <v>28</v>
      </c>
      <c r="B26" s="33">
        <f t="shared" si="2"/>
        <v>45710</v>
      </c>
      <c r="C26" s="34"/>
      <c r="D26" s="34"/>
      <c r="E26" s="34"/>
      <c r="F26" s="35">
        <f t="shared" si="0"/>
        <v>0</v>
      </c>
      <c r="G26" s="36" t="str">
        <f t="shared" si="1"/>
        <v xml:space="preserve"> </v>
      </c>
    </row>
    <row r="27" spans="1:7" ht="18" customHeight="1" x14ac:dyDescent="0.2">
      <c r="A27" s="27">
        <f t="shared" si="5"/>
        <v>29</v>
      </c>
      <c r="B27" s="33">
        <f t="shared" si="2"/>
        <v>45711</v>
      </c>
      <c r="C27" s="34"/>
      <c r="D27" s="34"/>
      <c r="E27" s="34"/>
      <c r="F27" s="35">
        <f t="shared" si="0"/>
        <v>0</v>
      </c>
      <c r="G27" s="36" t="str">
        <f t="shared" si="1"/>
        <v xml:space="preserve"> </v>
      </c>
    </row>
    <row r="28" spans="1:7" ht="18" customHeight="1" x14ac:dyDescent="0.2">
      <c r="A28" s="26">
        <f t="shared" si="5"/>
        <v>30</v>
      </c>
      <c r="B28" s="33">
        <f t="shared" si="2"/>
        <v>45712</v>
      </c>
      <c r="C28" s="34"/>
      <c r="D28" s="34"/>
      <c r="E28" s="34"/>
      <c r="F28" s="35">
        <f t="shared" si="0"/>
        <v>0</v>
      </c>
      <c r="G28" s="36" t="str">
        <f t="shared" si="1"/>
        <v xml:space="preserve"> </v>
      </c>
    </row>
    <row r="29" spans="1:7" ht="18" customHeight="1" x14ac:dyDescent="0.2">
      <c r="A29" s="27">
        <f t="shared" si="5"/>
        <v>31</v>
      </c>
      <c r="B29" s="33">
        <f t="shared" si="2"/>
        <v>45713</v>
      </c>
      <c r="C29" s="34"/>
      <c r="D29" s="34"/>
      <c r="E29" s="34"/>
      <c r="F29" s="35">
        <f t="shared" si="0"/>
        <v>0</v>
      </c>
      <c r="G29" s="36" t="str">
        <f t="shared" si="1"/>
        <v xml:space="preserve"> </v>
      </c>
    </row>
    <row r="30" spans="1:7" ht="18" customHeight="1" x14ac:dyDescent="0.2">
      <c r="A30" s="26">
        <f t="shared" si="5"/>
        <v>32</v>
      </c>
      <c r="B30" s="33">
        <f t="shared" si="2"/>
        <v>45714</v>
      </c>
      <c r="C30" s="34"/>
      <c r="D30" s="34"/>
      <c r="E30" s="34"/>
      <c r="F30" s="35">
        <f t="shared" si="0"/>
        <v>0</v>
      </c>
      <c r="G30" s="36" t="str">
        <f t="shared" si="1"/>
        <v xml:space="preserve"> </v>
      </c>
    </row>
    <row r="31" spans="1:7" ht="18" customHeight="1" x14ac:dyDescent="0.2">
      <c r="A31" s="27">
        <f t="shared" si="5"/>
        <v>33</v>
      </c>
      <c r="B31" s="33">
        <f t="shared" si="2"/>
        <v>45715</v>
      </c>
      <c r="C31" s="34"/>
      <c r="D31" s="34"/>
      <c r="E31" s="34"/>
      <c r="F31" s="35">
        <f t="shared" si="0"/>
        <v>0</v>
      </c>
      <c r="G31" s="36"/>
    </row>
    <row r="32" spans="1:7" ht="18" customHeight="1" x14ac:dyDescent="0.2">
      <c r="A32" s="26">
        <f t="shared" si="5"/>
        <v>34</v>
      </c>
      <c r="B32" s="33">
        <f>B31+1</f>
        <v>45716</v>
      </c>
      <c r="C32" s="34"/>
      <c r="D32" s="34"/>
      <c r="E32" s="34"/>
      <c r="F32" s="35">
        <f t="shared" si="0"/>
        <v>0</v>
      </c>
      <c r="G32" s="36" t="str">
        <f t="shared" ref="G32" si="6">IF(ISERROR(VLOOKUP(B32,bt,2,FALSE))," ",VLOOKUP(B32,bt,2,FALSE))</f>
        <v xml:space="preserve"> </v>
      </c>
    </row>
    <row r="33" spans="1:7" ht="18" customHeight="1" x14ac:dyDescent="0.2">
      <c r="A33" s="26"/>
      <c r="B33" s="33"/>
      <c r="C33" s="34"/>
      <c r="D33" s="34"/>
      <c r="E33" s="34"/>
      <c r="F33" s="35">
        <f t="shared" si="0"/>
        <v>0</v>
      </c>
      <c r="G33" s="36"/>
    </row>
    <row r="34" spans="1:7" ht="18" customHeight="1" thickBot="1" x14ac:dyDescent="0.25">
      <c r="A34" s="57"/>
      <c r="B34" s="58"/>
      <c r="C34" s="59"/>
      <c r="D34" s="59"/>
      <c r="E34" s="59"/>
      <c r="F34" s="59"/>
      <c r="G34" s="59"/>
    </row>
    <row r="35" spans="1:7" ht="18" customHeight="1" thickBot="1" x14ac:dyDescent="0.25">
      <c r="A35" s="63"/>
      <c r="B35" s="64"/>
      <c r="C35" s="65"/>
      <c r="D35" s="79" t="s">
        <v>6</v>
      </c>
      <c r="E35" s="79"/>
      <c r="F35" s="66">
        <f>SUM(F5:F33)</f>
        <v>0</v>
      </c>
      <c r="G35" s="67"/>
    </row>
    <row r="36" spans="1:7" ht="18" customHeight="1" x14ac:dyDescent="0.2">
      <c r="A36" s="57"/>
      <c r="B36" s="58"/>
      <c r="C36" s="59"/>
      <c r="D36" s="59"/>
      <c r="E36" s="59"/>
      <c r="F36" s="59"/>
      <c r="G36" s="59"/>
    </row>
    <row r="37" spans="1:7" ht="18" customHeight="1" x14ac:dyDescent="0.2">
      <c r="A37" s="57"/>
      <c r="B37" s="58"/>
      <c r="C37" s="59"/>
      <c r="D37" s="59"/>
      <c r="E37" s="59"/>
      <c r="F37" s="59"/>
      <c r="G37" s="59"/>
    </row>
    <row r="38" spans="1:7" ht="18" customHeight="1" x14ac:dyDescent="0.2">
      <c r="A38" s="68"/>
      <c r="B38" s="68"/>
      <c r="C38" s="69"/>
      <c r="D38" s="69"/>
      <c r="E38" s="59"/>
      <c r="F38" s="69"/>
      <c r="G38" s="69"/>
    </row>
    <row r="39" spans="1:7" x14ac:dyDescent="0.2">
      <c r="A39" s="80" t="s">
        <v>7</v>
      </c>
      <c r="B39" s="80"/>
      <c r="C39" s="80"/>
      <c r="D39" s="80"/>
      <c r="E39" s="70"/>
      <c r="F39" s="81" t="s">
        <v>8</v>
      </c>
      <c r="G39" s="81"/>
    </row>
    <row r="40" spans="1:7" x14ac:dyDescent="0.2">
      <c r="A40" s="58"/>
      <c r="B40" s="58"/>
      <c r="C40" s="59"/>
      <c r="D40" s="59"/>
      <c r="E40" s="59"/>
      <c r="F40" s="59"/>
      <c r="G40" s="59"/>
    </row>
    <row r="41" spans="1:7" x14ac:dyDescent="0.2">
      <c r="A41" s="58"/>
      <c r="B41" s="58"/>
      <c r="C41" s="59"/>
      <c r="D41" s="59"/>
      <c r="E41" s="59"/>
      <c r="F41" s="59"/>
      <c r="G41" s="59"/>
    </row>
  </sheetData>
  <mergeCells count="4">
    <mergeCell ref="A2:B2"/>
    <mergeCell ref="D35:E35"/>
    <mergeCell ref="A39:D39"/>
    <mergeCell ref="F39:G39"/>
  </mergeCells>
  <phoneticPr fontId="10" type="noConversion"/>
  <conditionalFormatting sqref="A5:G6 A7:A33 B31:E31 B32 A33:B33">
    <cfRule type="expression" dxfId="25" priority="11">
      <formula>VLOOKUP($B5,ft,1,FALSE)</formula>
    </cfRule>
    <cfRule type="expression" dxfId="24" priority="12">
      <formula>WEEKDAY($A5,2)&gt;5</formula>
    </cfRule>
  </conditionalFormatting>
  <conditionalFormatting sqref="B7:G30">
    <cfRule type="expression" dxfId="23" priority="1">
      <formula>VLOOKUP($B7,ft,1,FALSE)</formula>
    </cfRule>
    <cfRule type="expression" dxfId="22" priority="2">
      <formula>WEEKDAY($A7,2)&gt;5</formula>
    </cfRule>
  </conditionalFormatting>
  <conditionalFormatting sqref="F31:G33 C32:E33">
    <cfRule type="expression" dxfId="21" priority="7">
      <formula>VLOOKUP($B31,ft,1,FALSE)</formula>
    </cfRule>
    <cfRule type="expression" dxfId="20" priority="8">
      <formula>WEEKDAY($A31,2)&gt;5</formula>
    </cfRule>
  </conditionalFormatting>
  <pageMargins left="0.51181102362204722" right="0.11811023622047244" top="0.62992125984251968" bottom="0.55118110236220474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2:G43"/>
  <sheetViews>
    <sheetView workbookViewId="0">
      <selection activeCell="A17" sqref="A17:A18"/>
    </sheetView>
  </sheetViews>
  <sheetFormatPr baseColWidth="10" defaultColWidth="11.5" defaultRowHeight="15" x14ac:dyDescent="0.2"/>
  <cols>
    <col min="1" max="6" width="11.5" style="40"/>
    <col min="7" max="7" width="19.83203125" style="40" customWidth="1"/>
    <col min="8" max="16384" width="11.5" style="40"/>
  </cols>
  <sheetData>
    <row r="2" spans="1:7" x14ac:dyDescent="0.2">
      <c r="A2" s="75" t="s">
        <v>0</v>
      </c>
      <c r="B2" s="75"/>
      <c r="C2" s="37"/>
      <c r="D2" s="37"/>
      <c r="E2" s="37"/>
      <c r="F2" s="38"/>
      <c r="G2" s="39"/>
    </row>
    <row r="3" spans="1:7" x14ac:dyDescent="0.2">
      <c r="A3" s="57"/>
      <c r="B3" s="58"/>
      <c r="C3" s="59"/>
      <c r="D3" s="59"/>
      <c r="E3" s="59"/>
      <c r="F3" s="59"/>
      <c r="G3" s="59"/>
    </row>
    <row r="4" spans="1:7" x14ac:dyDescent="0.2">
      <c r="A4" s="60"/>
      <c r="B4" s="61"/>
      <c r="C4" s="62" t="s">
        <v>1</v>
      </c>
      <c r="D4" s="62" t="s">
        <v>2</v>
      </c>
      <c r="E4" s="62" t="s">
        <v>3</v>
      </c>
      <c r="F4" s="62" t="s">
        <v>4</v>
      </c>
      <c r="G4" s="62" t="s">
        <v>5</v>
      </c>
    </row>
    <row r="5" spans="1:7" ht="18" customHeight="1" x14ac:dyDescent="0.2">
      <c r="A5" s="27">
        <f>WEEKDAY(7)</f>
        <v>7</v>
      </c>
      <c r="B5" s="33">
        <v>45717</v>
      </c>
      <c r="C5" s="34"/>
      <c r="D5" s="34"/>
      <c r="E5" s="34"/>
      <c r="F5" s="35">
        <f t="shared" ref="F5:F33" si="0">D5-C5-E5</f>
        <v>0</v>
      </c>
      <c r="G5" s="36" t="str">
        <f t="shared" ref="G5:G35" si="1">IF(ISERROR(VLOOKUP(B5,bt,2,FALSE))," ",VLOOKUP(B5,bt,2,FALSE))</f>
        <v xml:space="preserve"> </v>
      </c>
    </row>
    <row r="6" spans="1:7" ht="18" customHeight="1" x14ac:dyDescent="0.2">
      <c r="A6" s="26">
        <f>A5+1</f>
        <v>8</v>
      </c>
      <c r="B6" s="33">
        <f>B5+1</f>
        <v>45718</v>
      </c>
      <c r="C6" s="34"/>
      <c r="D6" s="34"/>
      <c r="E6" s="34"/>
      <c r="F6" s="35">
        <f t="shared" si="0"/>
        <v>0</v>
      </c>
      <c r="G6" s="36" t="str">
        <f t="shared" si="1"/>
        <v xml:space="preserve"> </v>
      </c>
    </row>
    <row r="7" spans="1:7" ht="18" customHeight="1" x14ac:dyDescent="0.2">
      <c r="A7" s="26">
        <f t="shared" ref="A7:A35" si="2">A6+1</f>
        <v>9</v>
      </c>
      <c r="B7" s="33">
        <f t="shared" ref="B7:B35" si="3">B6+1</f>
        <v>45719</v>
      </c>
      <c r="C7" s="34"/>
      <c r="D7" s="34"/>
      <c r="E7" s="34"/>
      <c r="F7" s="35">
        <f t="shared" si="0"/>
        <v>0</v>
      </c>
      <c r="G7" s="36" t="str">
        <f t="shared" si="1"/>
        <v xml:space="preserve"> </v>
      </c>
    </row>
    <row r="8" spans="1:7" ht="18" customHeight="1" x14ac:dyDescent="0.2">
      <c r="A8" s="26">
        <f t="shared" si="2"/>
        <v>10</v>
      </c>
      <c r="B8" s="33">
        <f t="shared" si="3"/>
        <v>45720</v>
      </c>
      <c r="C8" s="34"/>
      <c r="D8" s="34"/>
      <c r="E8" s="34"/>
      <c r="F8" s="35">
        <f t="shared" si="0"/>
        <v>0</v>
      </c>
      <c r="G8" s="36" t="str">
        <f t="shared" si="1"/>
        <v xml:space="preserve"> </v>
      </c>
    </row>
    <row r="9" spans="1:7" ht="18" customHeight="1" x14ac:dyDescent="0.2">
      <c r="A9" s="26">
        <f t="shared" si="2"/>
        <v>11</v>
      </c>
      <c r="B9" s="33">
        <f t="shared" si="3"/>
        <v>45721</v>
      </c>
      <c r="C9" s="34"/>
      <c r="D9" s="34"/>
      <c r="E9" s="34"/>
      <c r="F9" s="35">
        <f t="shared" si="0"/>
        <v>0</v>
      </c>
      <c r="G9" s="36" t="str">
        <f t="shared" si="1"/>
        <v xml:space="preserve"> </v>
      </c>
    </row>
    <row r="10" spans="1:7" ht="18" customHeight="1" x14ac:dyDescent="0.2">
      <c r="A10" s="26">
        <f t="shared" si="2"/>
        <v>12</v>
      </c>
      <c r="B10" s="33">
        <f t="shared" si="3"/>
        <v>45722</v>
      </c>
      <c r="C10" s="34"/>
      <c r="D10" s="34"/>
      <c r="E10" s="34"/>
      <c r="F10" s="35">
        <f t="shared" si="0"/>
        <v>0</v>
      </c>
      <c r="G10" s="36" t="str">
        <f t="shared" si="1"/>
        <v xml:space="preserve"> </v>
      </c>
    </row>
    <row r="11" spans="1:7" ht="18" customHeight="1" x14ac:dyDescent="0.2">
      <c r="A11" s="26">
        <f t="shared" si="2"/>
        <v>13</v>
      </c>
      <c r="B11" s="33">
        <f t="shared" si="3"/>
        <v>45723</v>
      </c>
      <c r="C11" s="34"/>
      <c r="D11" s="34"/>
      <c r="E11" s="34"/>
      <c r="F11" s="35">
        <f t="shared" si="0"/>
        <v>0</v>
      </c>
      <c r="G11" s="36" t="str">
        <f t="shared" si="1"/>
        <v xml:space="preserve"> </v>
      </c>
    </row>
    <row r="12" spans="1:7" ht="18" customHeight="1" x14ac:dyDescent="0.2">
      <c r="A12" s="26">
        <f t="shared" si="2"/>
        <v>14</v>
      </c>
      <c r="B12" s="33">
        <f t="shared" si="3"/>
        <v>45724</v>
      </c>
      <c r="C12" s="34"/>
      <c r="D12" s="34"/>
      <c r="E12" s="34"/>
      <c r="F12" s="35">
        <f t="shared" si="0"/>
        <v>0</v>
      </c>
      <c r="G12" s="36" t="str">
        <f t="shared" si="1"/>
        <v xml:space="preserve"> </v>
      </c>
    </row>
    <row r="13" spans="1:7" ht="18" customHeight="1" x14ac:dyDescent="0.2">
      <c r="A13" s="26">
        <f t="shared" si="2"/>
        <v>15</v>
      </c>
      <c r="B13" s="33">
        <f t="shared" si="3"/>
        <v>45725</v>
      </c>
      <c r="C13" s="34"/>
      <c r="D13" s="34"/>
      <c r="E13" s="34"/>
      <c r="F13" s="35">
        <f t="shared" si="0"/>
        <v>0</v>
      </c>
      <c r="G13" s="36" t="str">
        <f t="shared" si="1"/>
        <v xml:space="preserve"> </v>
      </c>
    </row>
    <row r="14" spans="1:7" ht="18" customHeight="1" x14ac:dyDescent="0.2">
      <c r="A14" s="26">
        <f t="shared" si="2"/>
        <v>16</v>
      </c>
      <c r="B14" s="33">
        <f t="shared" si="3"/>
        <v>45726</v>
      </c>
      <c r="C14" s="34"/>
      <c r="D14" s="34"/>
      <c r="E14" s="34"/>
      <c r="F14" s="35">
        <f t="shared" si="0"/>
        <v>0</v>
      </c>
      <c r="G14" s="36" t="str">
        <f t="shared" si="1"/>
        <v xml:space="preserve"> </v>
      </c>
    </row>
    <row r="15" spans="1:7" ht="18" customHeight="1" x14ac:dyDescent="0.2">
      <c r="A15" s="26">
        <f t="shared" si="2"/>
        <v>17</v>
      </c>
      <c r="B15" s="33">
        <f t="shared" si="3"/>
        <v>45727</v>
      </c>
      <c r="C15" s="34"/>
      <c r="D15" s="34"/>
      <c r="E15" s="34"/>
      <c r="F15" s="35">
        <f t="shared" si="0"/>
        <v>0</v>
      </c>
      <c r="G15" s="36" t="str">
        <f t="shared" si="1"/>
        <v xml:space="preserve"> </v>
      </c>
    </row>
    <row r="16" spans="1:7" ht="18" customHeight="1" x14ac:dyDescent="0.2">
      <c r="A16" s="26">
        <f t="shared" si="2"/>
        <v>18</v>
      </c>
      <c r="B16" s="33">
        <f t="shared" si="3"/>
        <v>45728</v>
      </c>
      <c r="C16" s="34"/>
      <c r="D16" s="34"/>
      <c r="E16" s="34"/>
      <c r="F16" s="35">
        <f t="shared" si="0"/>
        <v>0</v>
      </c>
      <c r="G16" s="36" t="str">
        <f t="shared" si="1"/>
        <v xml:space="preserve"> </v>
      </c>
    </row>
    <row r="17" spans="1:7" ht="18" customHeight="1" x14ac:dyDescent="0.2">
      <c r="A17" s="26">
        <f t="shared" si="2"/>
        <v>19</v>
      </c>
      <c r="B17" s="33">
        <f t="shared" si="3"/>
        <v>45729</v>
      </c>
      <c r="C17" s="34"/>
      <c r="D17" s="34"/>
      <c r="E17" s="34"/>
      <c r="F17" s="35">
        <f t="shared" si="0"/>
        <v>0</v>
      </c>
      <c r="G17" s="36" t="str">
        <f t="shared" si="1"/>
        <v xml:space="preserve"> </v>
      </c>
    </row>
    <row r="18" spans="1:7" ht="18" customHeight="1" x14ac:dyDescent="0.2">
      <c r="A18" s="26">
        <f t="shared" si="2"/>
        <v>20</v>
      </c>
      <c r="B18" s="33">
        <f t="shared" si="3"/>
        <v>45730</v>
      </c>
      <c r="C18" s="34"/>
      <c r="D18" s="34"/>
      <c r="E18" s="34"/>
      <c r="F18" s="35">
        <f t="shared" si="0"/>
        <v>0</v>
      </c>
      <c r="G18" s="36" t="str">
        <f t="shared" si="1"/>
        <v xml:space="preserve"> </v>
      </c>
    </row>
    <row r="19" spans="1:7" ht="18" customHeight="1" x14ac:dyDescent="0.2">
      <c r="A19" s="26">
        <f t="shared" si="2"/>
        <v>21</v>
      </c>
      <c r="B19" s="33">
        <f t="shared" si="3"/>
        <v>45731</v>
      </c>
      <c r="C19" s="34"/>
      <c r="D19" s="34"/>
      <c r="E19" s="34"/>
      <c r="F19" s="35">
        <f t="shared" si="0"/>
        <v>0</v>
      </c>
      <c r="G19" s="36" t="str">
        <f t="shared" si="1"/>
        <v xml:space="preserve"> </v>
      </c>
    </row>
    <row r="20" spans="1:7" ht="18" customHeight="1" x14ac:dyDescent="0.2">
      <c r="A20" s="26">
        <f t="shared" si="2"/>
        <v>22</v>
      </c>
      <c r="B20" s="33">
        <f t="shared" si="3"/>
        <v>45732</v>
      </c>
      <c r="C20" s="34"/>
      <c r="D20" s="34"/>
      <c r="E20" s="34"/>
      <c r="F20" s="35">
        <f t="shared" si="0"/>
        <v>0</v>
      </c>
      <c r="G20" s="36" t="str">
        <f t="shared" si="1"/>
        <v xml:space="preserve"> </v>
      </c>
    </row>
    <row r="21" spans="1:7" ht="18" customHeight="1" x14ac:dyDescent="0.2">
      <c r="A21" s="26">
        <f t="shared" si="2"/>
        <v>23</v>
      </c>
      <c r="B21" s="33">
        <f t="shared" si="3"/>
        <v>45733</v>
      </c>
      <c r="C21" s="34"/>
      <c r="D21" s="34"/>
      <c r="E21" s="34"/>
      <c r="F21" s="35">
        <f t="shared" si="0"/>
        <v>0</v>
      </c>
      <c r="G21" s="36" t="str">
        <f t="shared" si="1"/>
        <v xml:space="preserve"> </v>
      </c>
    </row>
    <row r="22" spans="1:7" ht="18" customHeight="1" x14ac:dyDescent="0.2">
      <c r="A22" s="26">
        <f t="shared" si="2"/>
        <v>24</v>
      </c>
      <c r="B22" s="33">
        <f t="shared" si="3"/>
        <v>45734</v>
      </c>
      <c r="C22" s="34"/>
      <c r="D22" s="34"/>
      <c r="E22" s="34"/>
      <c r="F22" s="35">
        <f t="shared" si="0"/>
        <v>0</v>
      </c>
      <c r="G22" s="36" t="str">
        <f t="shared" si="1"/>
        <v xml:space="preserve"> </v>
      </c>
    </row>
    <row r="23" spans="1:7" ht="18" customHeight="1" x14ac:dyDescent="0.2">
      <c r="A23" s="26">
        <f t="shared" si="2"/>
        <v>25</v>
      </c>
      <c r="B23" s="33">
        <f t="shared" si="3"/>
        <v>45735</v>
      </c>
      <c r="C23" s="34"/>
      <c r="D23" s="34"/>
      <c r="E23" s="34"/>
      <c r="F23" s="35">
        <f t="shared" si="0"/>
        <v>0</v>
      </c>
      <c r="G23" s="36" t="str">
        <f t="shared" si="1"/>
        <v xml:space="preserve"> </v>
      </c>
    </row>
    <row r="24" spans="1:7" ht="18" customHeight="1" x14ac:dyDescent="0.2">
      <c r="A24" s="26">
        <f t="shared" si="2"/>
        <v>26</v>
      </c>
      <c r="B24" s="33">
        <f t="shared" si="3"/>
        <v>45736</v>
      </c>
      <c r="C24" s="34"/>
      <c r="D24" s="34"/>
      <c r="E24" s="34"/>
      <c r="F24" s="35">
        <f t="shared" si="0"/>
        <v>0</v>
      </c>
      <c r="G24" s="36" t="str">
        <f t="shared" si="1"/>
        <v xml:space="preserve"> </v>
      </c>
    </row>
    <row r="25" spans="1:7" ht="18" customHeight="1" x14ac:dyDescent="0.2">
      <c r="A25" s="26">
        <f t="shared" si="2"/>
        <v>27</v>
      </c>
      <c r="B25" s="33">
        <f t="shared" si="3"/>
        <v>45737</v>
      </c>
      <c r="C25" s="34"/>
      <c r="D25" s="34"/>
      <c r="E25" s="34"/>
      <c r="F25" s="35">
        <f t="shared" si="0"/>
        <v>0</v>
      </c>
      <c r="G25" s="36" t="str">
        <f t="shared" si="1"/>
        <v xml:space="preserve"> </v>
      </c>
    </row>
    <row r="26" spans="1:7" ht="18" customHeight="1" x14ac:dyDescent="0.2">
      <c r="A26" s="26">
        <f t="shared" si="2"/>
        <v>28</v>
      </c>
      <c r="B26" s="33">
        <f t="shared" si="3"/>
        <v>45738</v>
      </c>
      <c r="C26" s="34"/>
      <c r="D26" s="34"/>
      <c r="E26" s="34"/>
      <c r="F26" s="35">
        <f t="shared" si="0"/>
        <v>0</v>
      </c>
      <c r="G26" s="36" t="str">
        <f t="shared" si="1"/>
        <v xml:space="preserve"> </v>
      </c>
    </row>
    <row r="27" spans="1:7" ht="18" customHeight="1" x14ac:dyDescent="0.2">
      <c r="A27" s="26">
        <f t="shared" si="2"/>
        <v>29</v>
      </c>
      <c r="B27" s="33">
        <f t="shared" si="3"/>
        <v>45739</v>
      </c>
      <c r="C27" s="34"/>
      <c r="D27" s="34"/>
      <c r="E27" s="34"/>
      <c r="F27" s="35">
        <f t="shared" si="0"/>
        <v>0</v>
      </c>
      <c r="G27" s="36" t="str">
        <f t="shared" si="1"/>
        <v xml:space="preserve"> </v>
      </c>
    </row>
    <row r="28" spans="1:7" ht="18" customHeight="1" x14ac:dyDescent="0.2">
      <c r="A28" s="26">
        <f t="shared" si="2"/>
        <v>30</v>
      </c>
      <c r="B28" s="33">
        <f t="shared" si="3"/>
        <v>45740</v>
      </c>
      <c r="C28" s="34"/>
      <c r="D28" s="34"/>
      <c r="E28" s="34"/>
      <c r="F28" s="35">
        <f t="shared" si="0"/>
        <v>0</v>
      </c>
      <c r="G28" s="36" t="str">
        <f t="shared" si="1"/>
        <v xml:space="preserve"> </v>
      </c>
    </row>
    <row r="29" spans="1:7" ht="18" customHeight="1" x14ac:dyDescent="0.2">
      <c r="A29" s="26">
        <f t="shared" si="2"/>
        <v>31</v>
      </c>
      <c r="B29" s="33">
        <f t="shared" si="3"/>
        <v>45741</v>
      </c>
      <c r="C29" s="34"/>
      <c r="D29" s="34"/>
      <c r="E29" s="34"/>
      <c r="F29" s="35">
        <f t="shared" si="0"/>
        <v>0</v>
      </c>
      <c r="G29" s="36" t="str">
        <f t="shared" si="1"/>
        <v xml:space="preserve"> </v>
      </c>
    </row>
    <row r="30" spans="1:7" ht="18" customHeight="1" x14ac:dyDescent="0.2">
      <c r="A30" s="26">
        <f t="shared" si="2"/>
        <v>32</v>
      </c>
      <c r="B30" s="33">
        <f t="shared" si="3"/>
        <v>45742</v>
      </c>
      <c r="C30" s="34"/>
      <c r="D30" s="34"/>
      <c r="E30" s="34"/>
      <c r="F30" s="35">
        <f t="shared" si="0"/>
        <v>0</v>
      </c>
      <c r="G30" s="36" t="str">
        <f t="shared" si="1"/>
        <v xml:space="preserve"> </v>
      </c>
    </row>
    <row r="31" spans="1:7" ht="18" customHeight="1" x14ac:dyDescent="0.2">
      <c r="A31" s="26">
        <f t="shared" si="2"/>
        <v>33</v>
      </c>
      <c r="B31" s="33">
        <f t="shared" si="3"/>
        <v>45743</v>
      </c>
      <c r="C31" s="34"/>
      <c r="D31" s="34"/>
      <c r="E31" s="34"/>
      <c r="F31" s="35">
        <f t="shared" si="0"/>
        <v>0</v>
      </c>
      <c r="G31" s="36" t="str">
        <f t="shared" si="1"/>
        <v xml:space="preserve"> </v>
      </c>
    </row>
    <row r="32" spans="1:7" ht="18" customHeight="1" x14ac:dyDescent="0.2">
      <c r="A32" s="26">
        <f t="shared" si="2"/>
        <v>34</v>
      </c>
      <c r="B32" s="33">
        <f t="shared" si="3"/>
        <v>45744</v>
      </c>
      <c r="C32" s="34"/>
      <c r="D32" s="34"/>
      <c r="E32" s="34"/>
      <c r="F32" s="35">
        <f t="shared" si="0"/>
        <v>0</v>
      </c>
      <c r="G32" s="36" t="str">
        <f t="shared" si="1"/>
        <v xml:space="preserve"> </v>
      </c>
    </row>
    <row r="33" spans="1:7" ht="18" customHeight="1" x14ac:dyDescent="0.2">
      <c r="A33" s="25">
        <f t="shared" si="2"/>
        <v>35</v>
      </c>
      <c r="B33" s="29">
        <f t="shared" si="3"/>
        <v>45745</v>
      </c>
      <c r="C33" s="30"/>
      <c r="D33" s="30"/>
      <c r="E33" s="30"/>
      <c r="F33" s="31">
        <f t="shared" si="0"/>
        <v>0</v>
      </c>
      <c r="G33" s="32"/>
    </row>
    <row r="34" spans="1:7" ht="18" customHeight="1" x14ac:dyDescent="0.2">
      <c r="A34" s="26">
        <f t="shared" si="2"/>
        <v>36</v>
      </c>
      <c r="B34" s="33">
        <f t="shared" si="3"/>
        <v>45746</v>
      </c>
      <c r="C34" s="34"/>
      <c r="D34" s="34"/>
      <c r="E34" s="34"/>
      <c r="F34" s="35">
        <f t="shared" ref="F34:F35" si="4">D34-C34-E34</f>
        <v>0</v>
      </c>
      <c r="G34" s="36"/>
    </row>
    <row r="35" spans="1:7" ht="18" customHeight="1" x14ac:dyDescent="0.2">
      <c r="A35" s="26">
        <f t="shared" si="2"/>
        <v>37</v>
      </c>
      <c r="B35" s="33">
        <f t="shared" si="3"/>
        <v>45747</v>
      </c>
      <c r="C35" s="34"/>
      <c r="D35" s="34"/>
      <c r="E35" s="34"/>
      <c r="F35" s="35">
        <f t="shared" si="4"/>
        <v>0</v>
      </c>
      <c r="G35" s="36" t="str">
        <f t="shared" si="1"/>
        <v xml:space="preserve"> </v>
      </c>
    </row>
    <row r="36" spans="1:7" ht="16" thickBot="1" x14ac:dyDescent="0.25">
      <c r="A36" s="57"/>
      <c r="B36" s="58"/>
      <c r="C36" s="59"/>
      <c r="D36" s="59"/>
      <c r="E36" s="59"/>
      <c r="F36" s="59"/>
      <c r="G36" s="59"/>
    </row>
    <row r="37" spans="1:7" ht="16" thickBot="1" x14ac:dyDescent="0.25">
      <c r="A37" s="63"/>
      <c r="B37" s="64"/>
      <c r="C37" s="65"/>
      <c r="D37" s="79" t="s">
        <v>6</v>
      </c>
      <c r="E37" s="79"/>
      <c r="F37" s="66">
        <f>SUM(F5:F35)</f>
        <v>0</v>
      </c>
      <c r="G37" s="67"/>
    </row>
    <row r="38" spans="1:7" x14ac:dyDescent="0.2">
      <c r="A38" s="57"/>
      <c r="B38" s="58"/>
      <c r="C38" s="59"/>
      <c r="D38" s="59"/>
      <c r="E38" s="59"/>
      <c r="F38" s="59"/>
      <c r="G38" s="59"/>
    </row>
    <row r="39" spans="1:7" x14ac:dyDescent="0.2">
      <c r="A39" s="57"/>
      <c r="B39" s="58"/>
      <c r="C39" s="59"/>
      <c r="D39" s="59"/>
      <c r="E39" s="59"/>
      <c r="F39" s="59"/>
      <c r="G39" s="59"/>
    </row>
    <row r="40" spans="1:7" x14ac:dyDescent="0.2">
      <c r="A40" s="68"/>
      <c r="B40" s="68"/>
      <c r="C40" s="69"/>
      <c r="D40" s="69"/>
      <c r="E40" s="59"/>
      <c r="F40" s="69"/>
      <c r="G40" s="69"/>
    </row>
    <row r="41" spans="1:7" x14ac:dyDescent="0.2">
      <c r="A41" s="80" t="s">
        <v>7</v>
      </c>
      <c r="B41" s="80"/>
      <c r="C41" s="80"/>
      <c r="D41" s="80"/>
      <c r="E41" s="70"/>
      <c r="F41" s="81" t="s">
        <v>8</v>
      </c>
      <c r="G41" s="81"/>
    </row>
    <row r="42" spans="1:7" x14ac:dyDescent="0.2">
      <c r="A42" s="58"/>
      <c r="B42" s="58"/>
      <c r="C42" s="59"/>
      <c r="D42" s="59"/>
      <c r="E42" s="59"/>
      <c r="F42" s="59"/>
      <c r="G42" s="59"/>
    </row>
    <row r="43" spans="1:7" x14ac:dyDescent="0.2">
      <c r="A43" s="42"/>
      <c r="B43" s="42"/>
      <c r="C43" s="43"/>
      <c r="D43" s="43"/>
      <c r="E43" s="43"/>
      <c r="F43" s="43"/>
      <c r="G43" s="44"/>
    </row>
  </sheetData>
  <mergeCells count="4">
    <mergeCell ref="A2:B2"/>
    <mergeCell ref="D37:E37"/>
    <mergeCell ref="A41:D41"/>
    <mergeCell ref="F41:G41"/>
  </mergeCells>
  <phoneticPr fontId="10" type="noConversion"/>
  <conditionalFormatting sqref="A5:G35">
    <cfRule type="expression" dxfId="19" priority="1">
      <formula>VLOOKUP($B5,ft,1,FALSE)</formula>
    </cfRule>
    <cfRule type="expression" dxfId="18" priority="2">
      <formula>WEEKDAY($A5,2)&gt;5</formula>
    </cfRule>
  </conditionalFormatting>
  <pageMargins left="0.51181102362204722" right="0.11811023622047244" top="0.62992125984251968" bottom="0.55118110236220474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2:G42"/>
  <sheetViews>
    <sheetView topLeftCell="A7" zoomScale="160" zoomScaleNormal="160" workbookViewId="0">
      <selection activeCell="I17" sqref="I17"/>
    </sheetView>
  </sheetViews>
  <sheetFormatPr baseColWidth="10" defaultColWidth="11.5" defaultRowHeight="15" x14ac:dyDescent="0.2"/>
  <cols>
    <col min="1" max="6" width="11.5" style="40"/>
    <col min="7" max="7" width="19.83203125" style="40" customWidth="1"/>
    <col min="8" max="16384" width="11.5" style="40"/>
  </cols>
  <sheetData>
    <row r="2" spans="1:7" x14ac:dyDescent="0.2">
      <c r="A2" s="75" t="s">
        <v>0</v>
      </c>
      <c r="B2" s="75"/>
      <c r="C2" s="37"/>
      <c r="D2" s="37"/>
      <c r="E2" s="37"/>
      <c r="F2" s="38"/>
      <c r="G2" s="39"/>
    </row>
    <row r="3" spans="1:7" x14ac:dyDescent="0.2">
      <c r="A3" s="57"/>
      <c r="B3" s="58"/>
      <c r="C3" s="59"/>
      <c r="D3" s="59"/>
      <c r="E3" s="59"/>
      <c r="F3" s="59"/>
      <c r="G3" s="59"/>
    </row>
    <row r="4" spans="1:7" x14ac:dyDescent="0.2">
      <c r="A4" s="60"/>
      <c r="B4" s="61"/>
      <c r="C4" s="62" t="s">
        <v>1</v>
      </c>
      <c r="D4" s="62" t="s">
        <v>2</v>
      </c>
      <c r="E4" s="62" t="s">
        <v>3</v>
      </c>
      <c r="F4" s="62" t="s">
        <v>4</v>
      </c>
      <c r="G4" s="62" t="s">
        <v>5</v>
      </c>
    </row>
    <row r="5" spans="1:7" ht="18" customHeight="1" x14ac:dyDescent="0.2">
      <c r="A5" s="26">
        <f>WEEKDAY(3)</f>
        <v>3</v>
      </c>
      <c r="B5" s="33">
        <v>45748</v>
      </c>
      <c r="C5" s="34"/>
      <c r="D5" s="34"/>
      <c r="E5" s="34"/>
      <c r="F5" s="35">
        <f t="shared" ref="F5:F34" si="0">D5-C5-E5</f>
        <v>0</v>
      </c>
      <c r="G5" s="36"/>
    </row>
    <row r="6" spans="1:7" ht="18" customHeight="1" x14ac:dyDescent="0.2">
      <c r="A6" s="26">
        <f>A5+1</f>
        <v>4</v>
      </c>
      <c r="B6" s="33">
        <f>B5+1</f>
        <v>45749</v>
      </c>
      <c r="C6" s="34"/>
      <c r="D6" s="34"/>
      <c r="E6" s="34"/>
      <c r="F6" s="35">
        <f t="shared" si="0"/>
        <v>0</v>
      </c>
      <c r="G6" s="36" t="str">
        <f t="shared" ref="G6:G31" si="1">IF(ISERROR(VLOOKUP(B6,bt,2,FALSE))," ",VLOOKUP(B6,bt,2,FALSE))</f>
        <v xml:space="preserve"> </v>
      </c>
    </row>
    <row r="7" spans="1:7" ht="18" customHeight="1" x14ac:dyDescent="0.2">
      <c r="A7" s="26">
        <f t="shared" ref="A7:A34" si="2">A6+1</f>
        <v>5</v>
      </c>
      <c r="B7" s="33">
        <f t="shared" ref="B7:B31" si="3">B6+1</f>
        <v>45750</v>
      </c>
      <c r="C7" s="34"/>
      <c r="D7" s="34"/>
      <c r="E7" s="34"/>
      <c r="F7" s="35">
        <f t="shared" si="0"/>
        <v>0</v>
      </c>
      <c r="G7" s="36" t="str">
        <f t="shared" si="1"/>
        <v xml:space="preserve"> </v>
      </c>
    </row>
    <row r="8" spans="1:7" ht="18" customHeight="1" x14ac:dyDescent="0.2">
      <c r="A8" s="26">
        <f t="shared" si="2"/>
        <v>6</v>
      </c>
      <c r="B8" s="33">
        <f t="shared" si="3"/>
        <v>45751</v>
      </c>
      <c r="C8" s="34"/>
      <c r="D8" s="34"/>
      <c r="E8" s="34"/>
      <c r="F8" s="35">
        <f t="shared" si="0"/>
        <v>0</v>
      </c>
      <c r="G8" s="36" t="str">
        <f t="shared" si="1"/>
        <v xml:space="preserve"> </v>
      </c>
    </row>
    <row r="9" spans="1:7" ht="18" customHeight="1" x14ac:dyDescent="0.2">
      <c r="A9" s="26">
        <f t="shared" si="2"/>
        <v>7</v>
      </c>
      <c r="B9" s="33">
        <f t="shared" si="3"/>
        <v>45752</v>
      </c>
      <c r="C9" s="34"/>
      <c r="D9" s="34"/>
      <c r="E9" s="34"/>
      <c r="F9" s="35">
        <f t="shared" si="0"/>
        <v>0</v>
      </c>
      <c r="G9" s="36" t="str">
        <f t="shared" si="1"/>
        <v xml:space="preserve"> </v>
      </c>
    </row>
    <row r="10" spans="1:7" ht="18" customHeight="1" x14ac:dyDescent="0.2">
      <c r="A10" s="26">
        <f t="shared" si="2"/>
        <v>8</v>
      </c>
      <c r="B10" s="33">
        <f t="shared" si="3"/>
        <v>45753</v>
      </c>
      <c r="C10" s="34"/>
      <c r="D10" s="34"/>
      <c r="E10" s="34"/>
      <c r="F10" s="35">
        <f t="shared" si="0"/>
        <v>0</v>
      </c>
      <c r="G10" s="36" t="str">
        <f t="shared" si="1"/>
        <v xml:space="preserve"> </v>
      </c>
    </row>
    <row r="11" spans="1:7" ht="18" customHeight="1" x14ac:dyDescent="0.2">
      <c r="A11" s="26">
        <f t="shared" si="2"/>
        <v>9</v>
      </c>
      <c r="B11" s="33">
        <f t="shared" si="3"/>
        <v>45754</v>
      </c>
      <c r="C11" s="34"/>
      <c r="D11" s="34"/>
      <c r="E11" s="34"/>
      <c r="F11" s="35">
        <f t="shared" si="0"/>
        <v>0</v>
      </c>
      <c r="G11" s="34"/>
    </row>
    <row r="12" spans="1:7" ht="18" customHeight="1" x14ac:dyDescent="0.2">
      <c r="A12" s="26">
        <f t="shared" si="2"/>
        <v>10</v>
      </c>
      <c r="B12" s="33">
        <f t="shared" si="3"/>
        <v>45755</v>
      </c>
      <c r="C12" s="34"/>
      <c r="D12" s="34"/>
      <c r="E12" s="34"/>
      <c r="F12" s="35">
        <f t="shared" si="0"/>
        <v>0</v>
      </c>
      <c r="G12" s="34" t="str">
        <f t="shared" si="1"/>
        <v xml:space="preserve"> </v>
      </c>
    </row>
    <row r="13" spans="1:7" ht="18" customHeight="1" x14ac:dyDescent="0.2">
      <c r="A13" s="26">
        <f t="shared" si="2"/>
        <v>11</v>
      </c>
      <c r="B13" s="33">
        <f t="shared" si="3"/>
        <v>45756</v>
      </c>
      <c r="C13" s="34"/>
      <c r="D13" s="34"/>
      <c r="E13" s="34"/>
      <c r="F13" s="35">
        <f t="shared" si="0"/>
        <v>0</v>
      </c>
      <c r="G13" s="34" t="str">
        <f t="shared" si="1"/>
        <v xml:space="preserve"> </v>
      </c>
    </row>
    <row r="14" spans="1:7" ht="18" customHeight="1" x14ac:dyDescent="0.2">
      <c r="A14" s="26">
        <f t="shared" si="2"/>
        <v>12</v>
      </c>
      <c r="B14" s="33">
        <f t="shared" si="3"/>
        <v>45757</v>
      </c>
      <c r="C14" s="34"/>
      <c r="D14" s="34"/>
      <c r="E14" s="34"/>
      <c r="F14" s="35">
        <f t="shared" si="0"/>
        <v>0</v>
      </c>
      <c r="G14" s="34"/>
    </row>
    <row r="15" spans="1:7" ht="18" customHeight="1" x14ac:dyDescent="0.2">
      <c r="A15" s="26">
        <f t="shared" si="2"/>
        <v>13</v>
      </c>
      <c r="B15" s="33">
        <f t="shared" si="3"/>
        <v>45758</v>
      </c>
      <c r="C15" s="34"/>
      <c r="D15" s="34"/>
      <c r="E15" s="34"/>
      <c r="F15" s="35">
        <f t="shared" si="0"/>
        <v>0</v>
      </c>
      <c r="G15" s="36" t="str">
        <f t="shared" si="1"/>
        <v xml:space="preserve"> </v>
      </c>
    </row>
    <row r="16" spans="1:7" ht="18" customHeight="1" x14ac:dyDescent="0.2">
      <c r="A16" s="26">
        <f t="shared" si="2"/>
        <v>14</v>
      </c>
      <c r="B16" s="33">
        <f t="shared" si="3"/>
        <v>45759</v>
      </c>
      <c r="C16" s="34"/>
      <c r="D16" s="34"/>
      <c r="E16" s="34"/>
      <c r="F16" s="35">
        <f t="shared" si="0"/>
        <v>0</v>
      </c>
      <c r="G16" s="36" t="str">
        <f t="shared" si="1"/>
        <v xml:space="preserve"> </v>
      </c>
    </row>
    <row r="17" spans="1:7" ht="18" customHeight="1" x14ac:dyDescent="0.2">
      <c r="A17" s="26">
        <f t="shared" si="2"/>
        <v>15</v>
      </c>
      <c r="B17" s="33">
        <f t="shared" si="3"/>
        <v>45760</v>
      </c>
      <c r="C17" s="34"/>
      <c r="D17" s="34"/>
      <c r="E17" s="34"/>
      <c r="F17" s="35">
        <f t="shared" si="0"/>
        <v>0</v>
      </c>
      <c r="G17" s="36" t="str">
        <f t="shared" si="1"/>
        <v xml:space="preserve"> </v>
      </c>
    </row>
    <row r="18" spans="1:7" ht="18" customHeight="1" x14ac:dyDescent="0.2">
      <c r="A18" s="26">
        <f t="shared" si="2"/>
        <v>16</v>
      </c>
      <c r="B18" s="33">
        <f t="shared" si="3"/>
        <v>45761</v>
      </c>
      <c r="C18" s="34"/>
      <c r="D18" s="34"/>
      <c r="E18" s="34"/>
      <c r="F18" s="35">
        <f t="shared" si="0"/>
        <v>0</v>
      </c>
      <c r="G18" s="36" t="str">
        <f t="shared" si="1"/>
        <v xml:space="preserve"> </v>
      </c>
    </row>
    <row r="19" spans="1:7" ht="18" customHeight="1" x14ac:dyDescent="0.2">
      <c r="A19" s="26">
        <f t="shared" si="2"/>
        <v>17</v>
      </c>
      <c r="B19" s="33">
        <f t="shared" si="3"/>
        <v>45762</v>
      </c>
      <c r="C19" s="34"/>
      <c r="D19" s="34"/>
      <c r="E19" s="34"/>
      <c r="F19" s="35">
        <f t="shared" si="0"/>
        <v>0</v>
      </c>
      <c r="G19" s="36" t="str">
        <f t="shared" si="1"/>
        <v xml:space="preserve"> </v>
      </c>
    </row>
    <row r="20" spans="1:7" ht="18" customHeight="1" x14ac:dyDescent="0.2">
      <c r="A20" s="26">
        <f t="shared" si="2"/>
        <v>18</v>
      </c>
      <c r="B20" s="33">
        <f t="shared" si="3"/>
        <v>45763</v>
      </c>
      <c r="C20" s="34"/>
      <c r="D20" s="34"/>
      <c r="E20" s="34"/>
      <c r="F20" s="35">
        <f t="shared" si="0"/>
        <v>0</v>
      </c>
      <c r="G20" s="36" t="str">
        <f t="shared" si="1"/>
        <v xml:space="preserve"> </v>
      </c>
    </row>
    <row r="21" spans="1:7" ht="18" customHeight="1" x14ac:dyDescent="0.2">
      <c r="A21" s="26">
        <f t="shared" si="2"/>
        <v>19</v>
      </c>
      <c r="B21" s="33">
        <f t="shared" si="3"/>
        <v>45764</v>
      </c>
      <c r="C21" s="34"/>
      <c r="D21" s="34"/>
      <c r="E21" s="34"/>
      <c r="F21" s="35">
        <f t="shared" si="0"/>
        <v>0</v>
      </c>
      <c r="G21" s="36" t="str">
        <f t="shared" si="1"/>
        <v xml:space="preserve"> </v>
      </c>
    </row>
    <row r="22" spans="1:7" ht="18" customHeight="1" x14ac:dyDescent="0.2">
      <c r="A22" s="25">
        <f t="shared" si="2"/>
        <v>20</v>
      </c>
      <c r="B22" s="29">
        <f t="shared" si="3"/>
        <v>45765</v>
      </c>
      <c r="C22" s="30"/>
      <c r="D22" s="30"/>
      <c r="E22" s="30"/>
      <c r="F22" s="31">
        <f t="shared" si="0"/>
        <v>0</v>
      </c>
      <c r="G22" s="32" t="s">
        <v>9</v>
      </c>
    </row>
    <row r="23" spans="1:7" ht="18" customHeight="1" x14ac:dyDescent="0.2">
      <c r="A23" s="26">
        <f t="shared" si="2"/>
        <v>21</v>
      </c>
      <c r="B23" s="33">
        <f t="shared" si="3"/>
        <v>45766</v>
      </c>
      <c r="C23" s="34"/>
      <c r="D23" s="34"/>
      <c r="E23" s="34"/>
      <c r="F23" s="35">
        <f t="shared" si="0"/>
        <v>0</v>
      </c>
      <c r="G23" s="36" t="str">
        <f t="shared" si="1"/>
        <v xml:space="preserve"> </v>
      </c>
    </row>
    <row r="24" spans="1:7" ht="18" customHeight="1" x14ac:dyDescent="0.2">
      <c r="A24" s="26">
        <f t="shared" si="2"/>
        <v>22</v>
      </c>
      <c r="B24" s="33">
        <f t="shared" si="3"/>
        <v>45767</v>
      </c>
      <c r="C24" s="34"/>
      <c r="D24" s="34"/>
      <c r="E24" s="34"/>
      <c r="F24" s="35">
        <f t="shared" si="0"/>
        <v>0</v>
      </c>
      <c r="G24" s="36" t="s">
        <v>19</v>
      </c>
    </row>
    <row r="25" spans="1:7" ht="18" customHeight="1" x14ac:dyDescent="0.2">
      <c r="A25" s="25">
        <f t="shared" si="2"/>
        <v>23</v>
      </c>
      <c r="B25" s="29">
        <f t="shared" si="3"/>
        <v>45768</v>
      </c>
      <c r="C25" s="30"/>
      <c r="D25" s="30"/>
      <c r="E25" s="30"/>
      <c r="F25" s="31">
        <f t="shared" si="0"/>
        <v>0</v>
      </c>
      <c r="G25" s="32" t="s">
        <v>10</v>
      </c>
    </row>
    <row r="26" spans="1:7" ht="18" customHeight="1" x14ac:dyDescent="0.2">
      <c r="A26" s="26">
        <f t="shared" si="2"/>
        <v>24</v>
      </c>
      <c r="B26" s="33">
        <f t="shared" si="3"/>
        <v>45769</v>
      </c>
      <c r="C26" s="34"/>
      <c r="D26" s="34"/>
      <c r="E26" s="34"/>
      <c r="F26" s="35">
        <f t="shared" si="0"/>
        <v>0</v>
      </c>
      <c r="G26" s="36" t="str">
        <f t="shared" si="1"/>
        <v xml:space="preserve"> </v>
      </c>
    </row>
    <row r="27" spans="1:7" ht="18" customHeight="1" x14ac:dyDescent="0.2">
      <c r="A27" s="26">
        <f t="shared" si="2"/>
        <v>25</v>
      </c>
      <c r="B27" s="33">
        <f t="shared" si="3"/>
        <v>45770</v>
      </c>
      <c r="C27" s="34"/>
      <c r="D27" s="34"/>
      <c r="E27" s="34"/>
      <c r="F27" s="35">
        <f t="shared" si="0"/>
        <v>0</v>
      </c>
      <c r="G27" s="36" t="str">
        <f t="shared" si="1"/>
        <v xml:space="preserve"> </v>
      </c>
    </row>
    <row r="28" spans="1:7" ht="18" customHeight="1" x14ac:dyDescent="0.2">
      <c r="A28" s="26">
        <f t="shared" si="2"/>
        <v>26</v>
      </c>
      <c r="B28" s="33">
        <f t="shared" si="3"/>
        <v>45771</v>
      </c>
      <c r="C28" s="34"/>
      <c r="D28" s="34"/>
      <c r="E28" s="34"/>
      <c r="F28" s="35">
        <f t="shared" si="0"/>
        <v>0</v>
      </c>
      <c r="G28" s="36" t="str">
        <f t="shared" si="1"/>
        <v xml:space="preserve"> </v>
      </c>
    </row>
    <row r="29" spans="1:7" ht="18" customHeight="1" x14ac:dyDescent="0.2">
      <c r="A29" s="26">
        <f t="shared" si="2"/>
        <v>27</v>
      </c>
      <c r="B29" s="33">
        <f t="shared" si="3"/>
        <v>45772</v>
      </c>
      <c r="C29" s="34"/>
      <c r="D29" s="34"/>
      <c r="E29" s="34"/>
      <c r="F29" s="35">
        <f t="shared" si="0"/>
        <v>0</v>
      </c>
      <c r="G29" s="36" t="str">
        <f t="shared" si="1"/>
        <v xml:space="preserve"> </v>
      </c>
    </row>
    <row r="30" spans="1:7" ht="18" customHeight="1" x14ac:dyDescent="0.2">
      <c r="A30" s="26">
        <f t="shared" si="2"/>
        <v>28</v>
      </c>
      <c r="B30" s="33">
        <f t="shared" si="3"/>
        <v>45773</v>
      </c>
      <c r="C30" s="34"/>
      <c r="D30" s="34"/>
      <c r="E30" s="34"/>
      <c r="F30" s="35">
        <f t="shared" si="0"/>
        <v>0</v>
      </c>
      <c r="G30" s="36" t="str">
        <f t="shared" si="1"/>
        <v xml:space="preserve"> </v>
      </c>
    </row>
    <row r="31" spans="1:7" ht="18" customHeight="1" x14ac:dyDescent="0.2">
      <c r="A31" s="26">
        <f t="shared" si="2"/>
        <v>29</v>
      </c>
      <c r="B31" s="33">
        <f t="shared" si="3"/>
        <v>45774</v>
      </c>
      <c r="C31" s="34"/>
      <c r="D31" s="34"/>
      <c r="E31" s="34"/>
      <c r="F31" s="35">
        <f t="shared" si="0"/>
        <v>0</v>
      </c>
      <c r="G31" s="36" t="str">
        <f t="shared" si="1"/>
        <v xml:space="preserve"> </v>
      </c>
    </row>
    <row r="32" spans="1:7" ht="18" customHeight="1" x14ac:dyDescent="0.2">
      <c r="A32" s="26">
        <f t="shared" si="2"/>
        <v>30</v>
      </c>
      <c r="B32" s="33">
        <f>B31+1</f>
        <v>45775</v>
      </c>
      <c r="C32" s="34"/>
      <c r="D32" s="34"/>
      <c r="E32" s="34"/>
      <c r="F32" s="35">
        <f t="shared" si="0"/>
        <v>0</v>
      </c>
      <c r="G32" s="36" t="str">
        <f>IF(ISERROR(VLOOKUP(B32,bt,2,FALSE))," ",VLOOKUP(B32,bt,2,FALSE))</f>
        <v xml:space="preserve"> </v>
      </c>
    </row>
    <row r="33" spans="1:7" ht="18" customHeight="1" x14ac:dyDescent="0.2">
      <c r="A33" s="26">
        <f t="shared" si="2"/>
        <v>31</v>
      </c>
      <c r="B33" s="33">
        <f>B32+1</f>
        <v>45776</v>
      </c>
      <c r="C33" s="34"/>
      <c r="D33" s="34"/>
      <c r="E33" s="34"/>
      <c r="F33" s="35">
        <f t="shared" si="0"/>
        <v>0</v>
      </c>
      <c r="G33" s="36" t="str">
        <f>IF(ISERROR(VLOOKUP(B33,bt,2,FALSE))," ",VLOOKUP(B33,bt,2,FALSE))</f>
        <v xml:space="preserve"> </v>
      </c>
    </row>
    <row r="34" spans="1:7" ht="18" customHeight="1" x14ac:dyDescent="0.2">
      <c r="A34" s="26">
        <f t="shared" si="2"/>
        <v>32</v>
      </c>
      <c r="B34" s="33">
        <f>B33+1</f>
        <v>45777</v>
      </c>
      <c r="C34" s="34"/>
      <c r="D34" s="34"/>
      <c r="E34" s="34"/>
      <c r="F34" s="35">
        <f t="shared" si="0"/>
        <v>0</v>
      </c>
      <c r="G34" s="36" t="str">
        <f>IF(ISERROR(VLOOKUP(B34,bt,2,FALSE))," ",VLOOKUP(B34,bt,2,FALSE))</f>
        <v xml:space="preserve"> </v>
      </c>
    </row>
    <row r="35" spans="1:7" ht="18" customHeight="1" thickBot="1" x14ac:dyDescent="0.25">
      <c r="A35" s="57"/>
      <c r="B35" s="58"/>
      <c r="C35" s="59"/>
      <c r="D35" s="59"/>
      <c r="E35" s="59"/>
      <c r="F35" s="59"/>
      <c r="G35" s="59"/>
    </row>
    <row r="36" spans="1:7" ht="16" thickBot="1" x14ac:dyDescent="0.25">
      <c r="A36" s="63"/>
      <c r="B36" s="64"/>
      <c r="C36" s="65"/>
      <c r="D36" s="79" t="s">
        <v>6</v>
      </c>
      <c r="E36" s="79"/>
      <c r="F36" s="66">
        <f>SUM(F5:F33)</f>
        <v>0</v>
      </c>
      <c r="G36" s="67"/>
    </row>
    <row r="37" spans="1:7" x14ac:dyDescent="0.2">
      <c r="A37" s="57"/>
      <c r="B37" s="58"/>
      <c r="C37" s="59"/>
      <c r="D37" s="59"/>
      <c r="E37" s="59"/>
      <c r="F37" s="59"/>
      <c r="G37" s="59"/>
    </row>
    <row r="38" spans="1:7" x14ac:dyDescent="0.2">
      <c r="A38" s="57"/>
      <c r="B38" s="58"/>
      <c r="C38" s="59"/>
      <c r="D38" s="59"/>
      <c r="E38" s="59"/>
      <c r="F38" s="59"/>
      <c r="G38" s="59"/>
    </row>
    <row r="39" spans="1:7" x14ac:dyDescent="0.2">
      <c r="A39" s="68"/>
      <c r="B39" s="68"/>
      <c r="C39" s="69"/>
      <c r="D39" s="69"/>
      <c r="E39" s="59"/>
      <c r="F39" s="69"/>
      <c r="G39" s="69"/>
    </row>
    <row r="40" spans="1:7" x14ac:dyDescent="0.2">
      <c r="A40" s="80" t="s">
        <v>7</v>
      </c>
      <c r="B40" s="80"/>
      <c r="C40" s="80"/>
      <c r="D40" s="80"/>
      <c r="E40" s="70"/>
      <c r="F40" s="81" t="s">
        <v>8</v>
      </c>
      <c r="G40" s="81"/>
    </row>
    <row r="41" spans="1:7" x14ac:dyDescent="0.2">
      <c r="A41" s="58"/>
      <c r="B41" s="58"/>
      <c r="C41" s="59"/>
      <c r="D41" s="59"/>
      <c r="E41" s="59"/>
      <c r="F41" s="59"/>
      <c r="G41" s="59"/>
    </row>
    <row r="42" spans="1:7" x14ac:dyDescent="0.2">
      <c r="A42" s="42"/>
      <c r="B42" s="42"/>
      <c r="C42" s="43"/>
      <c r="D42" s="43"/>
      <c r="E42" s="43"/>
      <c r="F42" s="43"/>
      <c r="G42" s="44"/>
    </row>
  </sheetData>
  <mergeCells count="4">
    <mergeCell ref="A2:B2"/>
    <mergeCell ref="D36:E36"/>
    <mergeCell ref="A40:D40"/>
    <mergeCell ref="F40:G40"/>
  </mergeCells>
  <phoneticPr fontId="10" type="noConversion"/>
  <conditionalFormatting sqref="A5:G34">
    <cfRule type="expression" dxfId="17" priority="3">
      <formula>VLOOKUP($B5,ft,1,FALSE)</formula>
    </cfRule>
    <cfRule type="expression" dxfId="16" priority="4">
      <formula>WEEKDAY($A5,2)&gt;5</formula>
    </cfRule>
  </conditionalFormatting>
  <pageMargins left="0.51181102362204722" right="0.11811023622047244" top="0.62992125984251968" bottom="0.55118110236220474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/>
  <dimension ref="A2:G43"/>
  <sheetViews>
    <sheetView topLeftCell="A6" workbookViewId="0">
      <selection activeCell="B6" sqref="B6"/>
    </sheetView>
  </sheetViews>
  <sheetFormatPr baseColWidth="10" defaultColWidth="11.5" defaultRowHeight="15" x14ac:dyDescent="0.2"/>
  <cols>
    <col min="1" max="6" width="11.5" style="40"/>
    <col min="7" max="7" width="19.83203125" style="40" customWidth="1"/>
    <col min="8" max="16384" width="11.5" style="40"/>
  </cols>
  <sheetData>
    <row r="2" spans="1:7" x14ac:dyDescent="0.2">
      <c r="A2" s="75" t="s">
        <v>0</v>
      </c>
      <c r="B2" s="75"/>
      <c r="C2" s="37"/>
      <c r="D2" s="37"/>
      <c r="E2" s="37"/>
      <c r="F2" s="38"/>
      <c r="G2" s="39"/>
    </row>
    <row r="3" spans="1:7" x14ac:dyDescent="0.2">
      <c r="A3" s="57"/>
      <c r="B3" s="58"/>
      <c r="C3" s="59"/>
      <c r="D3" s="59"/>
      <c r="E3" s="59"/>
      <c r="F3" s="59"/>
      <c r="G3" s="59"/>
    </row>
    <row r="4" spans="1:7" x14ac:dyDescent="0.2">
      <c r="A4" s="60"/>
      <c r="B4" s="61"/>
      <c r="C4" s="62" t="s">
        <v>1</v>
      </c>
      <c r="D4" s="62" t="s">
        <v>2</v>
      </c>
      <c r="E4" s="62" t="s">
        <v>3</v>
      </c>
      <c r="F4" s="62" t="s">
        <v>4</v>
      </c>
      <c r="G4" s="62" t="s">
        <v>5</v>
      </c>
    </row>
    <row r="5" spans="1:7" ht="18" customHeight="1" x14ac:dyDescent="0.2">
      <c r="A5" s="28">
        <f>WEEKDAY(5)</f>
        <v>5</v>
      </c>
      <c r="B5" s="29">
        <v>45778</v>
      </c>
      <c r="C5" s="30"/>
      <c r="D5" s="30"/>
      <c r="E5" s="30"/>
      <c r="F5" s="31">
        <f t="shared" ref="F5:F34" si="0">D5-C5-E5</f>
        <v>0</v>
      </c>
      <c r="G5" s="32" t="s">
        <v>12</v>
      </c>
    </row>
    <row r="6" spans="1:7" ht="18" customHeight="1" x14ac:dyDescent="0.2">
      <c r="A6" s="26">
        <f>A5+1</f>
        <v>6</v>
      </c>
      <c r="B6" s="33">
        <f>B5+1</f>
        <v>45779</v>
      </c>
      <c r="C6" s="34"/>
      <c r="D6" s="34"/>
      <c r="E6" s="34"/>
      <c r="F6" s="35">
        <f t="shared" si="0"/>
        <v>0</v>
      </c>
      <c r="G6" s="36" t="str">
        <f t="shared" ref="G6:G32" si="1">IF(ISERROR(VLOOKUP(B6,bt,2,FALSE))," ",VLOOKUP(B6,bt,2,FALSE))</f>
        <v xml:space="preserve"> </v>
      </c>
    </row>
    <row r="7" spans="1:7" ht="18" customHeight="1" x14ac:dyDescent="0.2">
      <c r="A7" s="26">
        <f t="shared" ref="A7:A35" si="2">A6+1</f>
        <v>7</v>
      </c>
      <c r="B7" s="33">
        <f t="shared" ref="B7:B33" si="3">B6+1</f>
        <v>45780</v>
      </c>
      <c r="C7" s="34"/>
      <c r="D7" s="34"/>
      <c r="E7" s="34"/>
      <c r="F7" s="35">
        <f t="shared" si="0"/>
        <v>0</v>
      </c>
      <c r="G7" s="36" t="str">
        <f t="shared" si="1"/>
        <v xml:space="preserve"> </v>
      </c>
    </row>
    <row r="8" spans="1:7" ht="18" customHeight="1" x14ac:dyDescent="0.2">
      <c r="A8" s="26">
        <f t="shared" si="2"/>
        <v>8</v>
      </c>
      <c r="B8" s="33">
        <f t="shared" si="3"/>
        <v>45781</v>
      </c>
      <c r="C8" s="34"/>
      <c r="D8" s="34"/>
      <c r="E8" s="34"/>
      <c r="F8" s="35">
        <f t="shared" si="0"/>
        <v>0</v>
      </c>
      <c r="G8" s="36" t="str">
        <f t="shared" si="1"/>
        <v xml:space="preserve"> </v>
      </c>
    </row>
    <row r="9" spans="1:7" ht="18" customHeight="1" x14ac:dyDescent="0.2">
      <c r="A9" s="26">
        <f t="shared" si="2"/>
        <v>9</v>
      </c>
      <c r="B9" s="33">
        <f t="shared" si="3"/>
        <v>45782</v>
      </c>
      <c r="C9" s="34"/>
      <c r="D9" s="34"/>
      <c r="E9" s="34"/>
      <c r="F9" s="35">
        <f t="shared" si="0"/>
        <v>0</v>
      </c>
      <c r="G9" s="36" t="str">
        <f t="shared" si="1"/>
        <v xml:space="preserve"> </v>
      </c>
    </row>
    <row r="10" spans="1:7" ht="18" customHeight="1" x14ac:dyDescent="0.2">
      <c r="A10" s="26">
        <f t="shared" si="2"/>
        <v>10</v>
      </c>
      <c r="B10" s="33">
        <f t="shared" si="3"/>
        <v>45783</v>
      </c>
      <c r="C10" s="34"/>
      <c r="D10" s="34"/>
      <c r="E10" s="34"/>
      <c r="F10" s="35">
        <f t="shared" si="0"/>
        <v>0</v>
      </c>
      <c r="G10" s="36" t="str">
        <f t="shared" si="1"/>
        <v xml:space="preserve"> </v>
      </c>
    </row>
    <row r="11" spans="1:7" ht="18" customHeight="1" x14ac:dyDescent="0.2">
      <c r="A11" s="26">
        <f t="shared" si="2"/>
        <v>11</v>
      </c>
      <c r="B11" s="33">
        <f t="shared" si="3"/>
        <v>45784</v>
      </c>
      <c r="C11" s="34"/>
      <c r="D11" s="34"/>
      <c r="E11" s="34"/>
      <c r="F11" s="35">
        <f t="shared" si="0"/>
        <v>0</v>
      </c>
      <c r="G11" s="36" t="str">
        <f t="shared" si="1"/>
        <v xml:space="preserve"> </v>
      </c>
    </row>
    <row r="12" spans="1:7" ht="18" customHeight="1" x14ac:dyDescent="0.2">
      <c r="A12" s="26">
        <f t="shared" si="2"/>
        <v>12</v>
      </c>
      <c r="B12" s="33">
        <f t="shared" si="3"/>
        <v>45785</v>
      </c>
      <c r="C12" s="34"/>
      <c r="D12" s="34"/>
      <c r="E12" s="34"/>
      <c r="F12" s="35">
        <f t="shared" si="0"/>
        <v>0</v>
      </c>
      <c r="G12" s="36" t="str">
        <f t="shared" si="1"/>
        <v xml:space="preserve"> </v>
      </c>
    </row>
    <row r="13" spans="1:7" ht="18" customHeight="1" x14ac:dyDescent="0.2">
      <c r="A13" s="26">
        <f t="shared" si="2"/>
        <v>13</v>
      </c>
      <c r="B13" s="33">
        <f t="shared" si="3"/>
        <v>45786</v>
      </c>
      <c r="C13" s="34"/>
      <c r="D13" s="34"/>
      <c r="E13" s="34"/>
      <c r="F13" s="35">
        <f t="shared" si="0"/>
        <v>0</v>
      </c>
      <c r="G13" s="36"/>
    </row>
    <row r="14" spans="1:7" ht="18" customHeight="1" x14ac:dyDescent="0.2">
      <c r="A14" s="26">
        <f t="shared" si="2"/>
        <v>14</v>
      </c>
      <c r="B14" s="33">
        <f t="shared" si="3"/>
        <v>45787</v>
      </c>
      <c r="C14" s="34"/>
      <c r="D14" s="34"/>
      <c r="E14" s="34"/>
      <c r="F14" s="35">
        <f t="shared" si="0"/>
        <v>0</v>
      </c>
      <c r="G14" s="36" t="str">
        <f t="shared" si="1"/>
        <v xml:space="preserve"> </v>
      </c>
    </row>
    <row r="15" spans="1:7" ht="18" customHeight="1" x14ac:dyDescent="0.2">
      <c r="A15" s="26">
        <f t="shared" si="2"/>
        <v>15</v>
      </c>
      <c r="B15" s="33">
        <f t="shared" si="3"/>
        <v>45788</v>
      </c>
      <c r="C15" s="34"/>
      <c r="D15" s="34"/>
      <c r="E15" s="34"/>
      <c r="F15" s="35">
        <f t="shared" si="0"/>
        <v>0</v>
      </c>
      <c r="G15" s="36" t="str">
        <f t="shared" si="1"/>
        <v xml:space="preserve"> </v>
      </c>
    </row>
    <row r="16" spans="1:7" ht="18" customHeight="1" x14ac:dyDescent="0.2">
      <c r="A16" s="26">
        <f t="shared" si="2"/>
        <v>16</v>
      </c>
      <c r="B16" s="33">
        <f t="shared" si="3"/>
        <v>45789</v>
      </c>
      <c r="C16" s="34"/>
      <c r="D16" s="34"/>
      <c r="E16" s="34"/>
      <c r="F16" s="35">
        <f t="shared" si="0"/>
        <v>0</v>
      </c>
      <c r="G16" s="36" t="str">
        <f t="shared" si="1"/>
        <v xml:space="preserve"> </v>
      </c>
    </row>
    <row r="17" spans="1:7" ht="18" customHeight="1" x14ac:dyDescent="0.2">
      <c r="A17" s="26">
        <f t="shared" si="2"/>
        <v>17</v>
      </c>
      <c r="B17" s="33">
        <f t="shared" si="3"/>
        <v>45790</v>
      </c>
      <c r="C17" s="34"/>
      <c r="D17" s="34"/>
      <c r="E17" s="34"/>
      <c r="F17" s="35">
        <f t="shared" si="0"/>
        <v>0</v>
      </c>
      <c r="G17" s="36" t="str">
        <f t="shared" si="1"/>
        <v xml:space="preserve"> </v>
      </c>
    </row>
    <row r="18" spans="1:7" ht="18" customHeight="1" x14ac:dyDescent="0.2">
      <c r="A18" s="26">
        <f t="shared" si="2"/>
        <v>18</v>
      </c>
      <c r="B18" s="33">
        <f t="shared" si="3"/>
        <v>45791</v>
      </c>
      <c r="C18" s="34"/>
      <c r="D18" s="34"/>
      <c r="E18" s="34"/>
      <c r="F18" s="35">
        <f t="shared" si="0"/>
        <v>0</v>
      </c>
      <c r="G18" s="36" t="str">
        <f t="shared" si="1"/>
        <v xml:space="preserve"> </v>
      </c>
    </row>
    <row r="19" spans="1:7" ht="18" customHeight="1" x14ac:dyDescent="0.2">
      <c r="A19" s="26">
        <f t="shared" si="2"/>
        <v>19</v>
      </c>
      <c r="B19" s="33">
        <f t="shared" si="3"/>
        <v>45792</v>
      </c>
      <c r="C19" s="34"/>
      <c r="D19" s="34"/>
      <c r="E19" s="34"/>
      <c r="F19" s="35">
        <f t="shared" si="0"/>
        <v>0</v>
      </c>
      <c r="G19" s="36" t="str">
        <f t="shared" si="1"/>
        <v xml:space="preserve"> </v>
      </c>
    </row>
    <row r="20" spans="1:7" ht="18" customHeight="1" x14ac:dyDescent="0.2">
      <c r="A20" s="26">
        <f t="shared" si="2"/>
        <v>20</v>
      </c>
      <c r="B20" s="33">
        <f t="shared" si="3"/>
        <v>45793</v>
      </c>
      <c r="C20" s="34"/>
      <c r="D20" s="34"/>
      <c r="E20" s="34"/>
      <c r="F20" s="35">
        <f t="shared" si="0"/>
        <v>0</v>
      </c>
      <c r="G20" s="36" t="str">
        <f t="shared" si="1"/>
        <v xml:space="preserve"> </v>
      </c>
    </row>
    <row r="21" spans="1:7" ht="18" customHeight="1" x14ac:dyDescent="0.2">
      <c r="A21" s="26">
        <f t="shared" si="2"/>
        <v>21</v>
      </c>
      <c r="B21" s="33">
        <f t="shared" si="3"/>
        <v>45794</v>
      </c>
      <c r="C21" s="34"/>
      <c r="D21" s="34"/>
      <c r="E21" s="34"/>
      <c r="F21" s="35">
        <f t="shared" si="0"/>
        <v>0</v>
      </c>
      <c r="G21" s="36"/>
    </row>
    <row r="22" spans="1:7" ht="18" customHeight="1" x14ac:dyDescent="0.2">
      <c r="A22" s="26">
        <f t="shared" si="2"/>
        <v>22</v>
      </c>
      <c r="B22" s="33">
        <f t="shared" si="3"/>
        <v>45795</v>
      </c>
      <c r="C22" s="34"/>
      <c r="D22" s="34"/>
      <c r="E22" s="34"/>
      <c r="F22" s="35">
        <f t="shared" si="0"/>
        <v>0</v>
      </c>
      <c r="G22" s="36"/>
    </row>
    <row r="23" spans="1:7" ht="18" customHeight="1" x14ac:dyDescent="0.2">
      <c r="A23" s="26">
        <f t="shared" si="2"/>
        <v>23</v>
      </c>
      <c r="B23" s="33">
        <f t="shared" si="3"/>
        <v>45796</v>
      </c>
      <c r="C23" s="34"/>
      <c r="D23" s="34"/>
      <c r="E23" s="34"/>
      <c r="F23" s="35">
        <f t="shared" si="0"/>
        <v>0</v>
      </c>
      <c r="G23" s="36" t="str">
        <f t="shared" si="1"/>
        <v xml:space="preserve"> </v>
      </c>
    </row>
    <row r="24" spans="1:7" ht="18" customHeight="1" x14ac:dyDescent="0.2">
      <c r="A24" s="26">
        <f t="shared" si="2"/>
        <v>24</v>
      </c>
      <c r="B24" s="33">
        <f t="shared" si="3"/>
        <v>45797</v>
      </c>
      <c r="C24" s="34"/>
      <c r="D24" s="34"/>
      <c r="E24" s="34"/>
      <c r="F24" s="35">
        <f t="shared" si="0"/>
        <v>0</v>
      </c>
      <c r="G24" s="36"/>
    </row>
    <row r="25" spans="1:7" ht="18" customHeight="1" x14ac:dyDescent="0.2">
      <c r="A25" s="26">
        <f t="shared" si="2"/>
        <v>25</v>
      </c>
      <c r="B25" s="33">
        <f t="shared" si="3"/>
        <v>45798</v>
      </c>
      <c r="C25" s="34"/>
      <c r="D25" s="34"/>
      <c r="E25" s="34"/>
      <c r="F25" s="35">
        <f t="shared" si="0"/>
        <v>0</v>
      </c>
      <c r="G25" s="36" t="str">
        <f t="shared" si="1"/>
        <v xml:space="preserve"> </v>
      </c>
    </row>
    <row r="26" spans="1:7" ht="18" customHeight="1" x14ac:dyDescent="0.2">
      <c r="A26" s="26">
        <f t="shared" si="2"/>
        <v>26</v>
      </c>
      <c r="B26" s="33">
        <f t="shared" si="3"/>
        <v>45799</v>
      </c>
      <c r="C26" s="34"/>
      <c r="D26" s="34"/>
      <c r="E26" s="34"/>
      <c r="F26" s="35">
        <f t="shared" si="0"/>
        <v>0</v>
      </c>
      <c r="G26" s="36" t="str">
        <f t="shared" si="1"/>
        <v xml:space="preserve"> </v>
      </c>
    </row>
    <row r="27" spans="1:7" ht="18" customHeight="1" x14ac:dyDescent="0.2">
      <c r="A27" s="26">
        <f t="shared" si="2"/>
        <v>27</v>
      </c>
      <c r="B27" s="33">
        <f t="shared" si="3"/>
        <v>45800</v>
      </c>
      <c r="C27" s="34"/>
      <c r="D27" s="34"/>
      <c r="E27" s="34"/>
      <c r="F27" s="35">
        <f t="shared" si="0"/>
        <v>0</v>
      </c>
      <c r="G27" s="36" t="str">
        <f t="shared" si="1"/>
        <v xml:space="preserve"> </v>
      </c>
    </row>
    <row r="28" spans="1:7" ht="18" customHeight="1" x14ac:dyDescent="0.2">
      <c r="A28" s="26">
        <f t="shared" si="2"/>
        <v>28</v>
      </c>
      <c r="B28" s="33">
        <f t="shared" si="3"/>
        <v>45801</v>
      </c>
      <c r="C28" s="34"/>
      <c r="D28" s="34"/>
      <c r="E28" s="34"/>
      <c r="F28" s="35">
        <f t="shared" si="0"/>
        <v>0</v>
      </c>
      <c r="G28" s="36" t="str">
        <f t="shared" si="1"/>
        <v xml:space="preserve"> </v>
      </c>
    </row>
    <row r="29" spans="1:7" ht="18" customHeight="1" x14ac:dyDescent="0.2">
      <c r="A29" s="26">
        <f t="shared" si="2"/>
        <v>29</v>
      </c>
      <c r="B29" s="33">
        <f t="shared" si="3"/>
        <v>45802</v>
      </c>
      <c r="C29" s="34"/>
      <c r="D29" s="34"/>
      <c r="E29" s="34"/>
      <c r="F29" s="35">
        <f t="shared" si="0"/>
        <v>0</v>
      </c>
      <c r="G29" s="36" t="str">
        <f t="shared" si="1"/>
        <v xml:space="preserve"> </v>
      </c>
    </row>
    <row r="30" spans="1:7" ht="18" customHeight="1" x14ac:dyDescent="0.2">
      <c r="A30" s="26">
        <f t="shared" si="2"/>
        <v>30</v>
      </c>
      <c r="B30" s="33">
        <f t="shared" si="3"/>
        <v>45803</v>
      </c>
      <c r="C30" s="34"/>
      <c r="D30" s="34"/>
      <c r="E30" s="34"/>
      <c r="F30" s="35">
        <f t="shared" si="0"/>
        <v>0</v>
      </c>
      <c r="G30" s="36" t="str">
        <f t="shared" si="1"/>
        <v xml:space="preserve"> </v>
      </c>
    </row>
    <row r="31" spans="1:7" ht="18" customHeight="1" x14ac:dyDescent="0.2">
      <c r="A31" s="26">
        <f t="shared" si="2"/>
        <v>31</v>
      </c>
      <c r="B31" s="33">
        <f t="shared" si="3"/>
        <v>45804</v>
      </c>
      <c r="C31" s="34"/>
      <c r="D31" s="34"/>
      <c r="E31" s="34"/>
      <c r="F31" s="35">
        <f t="shared" si="0"/>
        <v>0</v>
      </c>
      <c r="G31" s="36" t="str">
        <f t="shared" si="1"/>
        <v xml:space="preserve"> </v>
      </c>
    </row>
    <row r="32" spans="1:7" ht="18" customHeight="1" x14ac:dyDescent="0.2">
      <c r="A32" s="26">
        <f t="shared" si="2"/>
        <v>32</v>
      </c>
      <c r="B32" s="33">
        <f t="shared" si="3"/>
        <v>45805</v>
      </c>
      <c r="C32" s="34"/>
      <c r="D32" s="34"/>
      <c r="E32" s="34"/>
      <c r="F32" s="35">
        <f t="shared" si="0"/>
        <v>0</v>
      </c>
      <c r="G32" s="36" t="str">
        <f t="shared" si="1"/>
        <v xml:space="preserve"> </v>
      </c>
    </row>
    <row r="33" spans="1:7" ht="18" customHeight="1" x14ac:dyDescent="0.2">
      <c r="A33" s="25">
        <f t="shared" si="2"/>
        <v>33</v>
      </c>
      <c r="B33" s="29">
        <f t="shared" si="3"/>
        <v>45806</v>
      </c>
      <c r="C33" s="30"/>
      <c r="D33" s="30"/>
      <c r="E33" s="30"/>
      <c r="F33" s="31">
        <f t="shared" si="0"/>
        <v>0</v>
      </c>
      <c r="G33" s="32" t="s">
        <v>17</v>
      </c>
    </row>
    <row r="34" spans="1:7" ht="18" customHeight="1" x14ac:dyDescent="0.2">
      <c r="A34" s="26">
        <f t="shared" si="2"/>
        <v>34</v>
      </c>
      <c r="B34" s="33">
        <f>B33+1</f>
        <v>45807</v>
      </c>
      <c r="C34" s="34"/>
      <c r="D34" s="34"/>
      <c r="E34" s="34"/>
      <c r="F34" s="35">
        <f t="shared" si="0"/>
        <v>0</v>
      </c>
      <c r="G34" s="36"/>
    </row>
    <row r="35" spans="1:7" ht="18" customHeight="1" x14ac:dyDescent="0.2">
      <c r="A35" s="26">
        <f t="shared" si="2"/>
        <v>35</v>
      </c>
      <c r="B35" s="33">
        <f>B34+1</f>
        <v>45808</v>
      </c>
      <c r="C35" s="34"/>
      <c r="D35" s="34"/>
      <c r="E35" s="34"/>
      <c r="F35" s="35">
        <f t="shared" ref="F35" si="4">D35-C35-E35</f>
        <v>0</v>
      </c>
      <c r="G35" s="36" t="str">
        <f t="shared" ref="G35" si="5">IF(ISERROR(VLOOKUP(B35,bt,2,FALSE))," ",VLOOKUP(B35,bt,2,FALSE))</f>
        <v xml:space="preserve"> </v>
      </c>
    </row>
    <row r="36" spans="1:7" ht="16" thickBot="1" x14ac:dyDescent="0.25">
      <c r="A36" s="57"/>
      <c r="B36" s="58"/>
      <c r="C36" s="59"/>
      <c r="D36" s="59"/>
      <c r="E36" s="59"/>
      <c r="F36" s="59"/>
      <c r="G36" s="59"/>
    </row>
    <row r="37" spans="1:7" ht="16" thickBot="1" x14ac:dyDescent="0.25">
      <c r="A37" s="63"/>
      <c r="B37" s="64"/>
      <c r="C37" s="65"/>
      <c r="D37" s="79" t="s">
        <v>6</v>
      </c>
      <c r="E37" s="79"/>
      <c r="F37" s="66">
        <f>SUM(F5:F34)</f>
        <v>0</v>
      </c>
      <c r="G37" s="67"/>
    </row>
    <row r="38" spans="1:7" x14ac:dyDescent="0.2">
      <c r="A38" s="57"/>
      <c r="B38" s="58"/>
      <c r="C38" s="59"/>
      <c r="D38" s="59"/>
      <c r="E38" s="59"/>
      <c r="F38" s="59"/>
      <c r="G38" s="59"/>
    </row>
    <row r="39" spans="1:7" x14ac:dyDescent="0.2">
      <c r="A39" s="57"/>
      <c r="B39" s="58"/>
      <c r="C39" s="59"/>
      <c r="D39" s="59"/>
      <c r="E39" s="59"/>
      <c r="F39" s="59"/>
      <c r="G39" s="59"/>
    </row>
    <row r="40" spans="1:7" x14ac:dyDescent="0.2">
      <c r="A40" s="68"/>
      <c r="B40" s="68"/>
      <c r="C40" s="69"/>
      <c r="D40" s="69"/>
      <c r="E40" s="59"/>
      <c r="F40" s="69"/>
      <c r="G40" s="69"/>
    </row>
    <row r="41" spans="1:7" x14ac:dyDescent="0.2">
      <c r="A41" s="80" t="s">
        <v>7</v>
      </c>
      <c r="B41" s="80"/>
      <c r="C41" s="80"/>
      <c r="D41" s="80"/>
      <c r="E41" s="70"/>
      <c r="F41" s="81" t="s">
        <v>8</v>
      </c>
      <c r="G41" s="81"/>
    </row>
    <row r="42" spans="1:7" x14ac:dyDescent="0.2">
      <c r="A42" s="58"/>
      <c r="B42" s="58"/>
      <c r="C42" s="59"/>
      <c r="D42" s="59"/>
      <c r="E42" s="59"/>
      <c r="F42" s="59"/>
      <c r="G42" s="59"/>
    </row>
    <row r="43" spans="1:7" x14ac:dyDescent="0.2">
      <c r="A43" s="42"/>
      <c r="B43" s="42"/>
      <c r="C43" s="43"/>
      <c r="D43" s="43"/>
      <c r="E43" s="43"/>
      <c r="F43" s="43"/>
      <c r="G43" s="44"/>
    </row>
  </sheetData>
  <mergeCells count="4">
    <mergeCell ref="A2:B2"/>
    <mergeCell ref="D37:E37"/>
    <mergeCell ref="A41:D41"/>
    <mergeCell ref="F41:G41"/>
  </mergeCells>
  <phoneticPr fontId="10" type="noConversion"/>
  <conditionalFormatting sqref="A5:G35">
    <cfRule type="expression" dxfId="15" priority="5">
      <formula>VLOOKUP($B5,ft,1,FALSE)</formula>
    </cfRule>
    <cfRule type="expression" dxfId="14" priority="6">
      <formula>WEEKDAY($A5,2)&gt;5</formula>
    </cfRule>
  </conditionalFormatting>
  <pageMargins left="0.51181102362204722" right="0.11811023622047244" top="0.62992125984251968" bottom="0.55118110236220474" header="0.31496062992125984" footer="0.31496062992125984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/>
  <dimension ref="A2:G42"/>
  <sheetViews>
    <sheetView workbookViewId="0">
      <selection activeCell="F22" sqref="F22"/>
    </sheetView>
  </sheetViews>
  <sheetFormatPr baseColWidth="10" defaultColWidth="11.5" defaultRowHeight="15" x14ac:dyDescent="0.2"/>
  <cols>
    <col min="1" max="6" width="11.5" style="40"/>
    <col min="7" max="7" width="19.83203125" style="40" customWidth="1"/>
    <col min="8" max="16384" width="11.5" style="40"/>
  </cols>
  <sheetData>
    <row r="2" spans="1:7" x14ac:dyDescent="0.2">
      <c r="A2" s="75" t="s">
        <v>0</v>
      </c>
      <c r="B2" s="75"/>
      <c r="C2" s="37"/>
      <c r="D2" s="37"/>
      <c r="E2" s="37"/>
      <c r="F2" s="38"/>
      <c r="G2" s="39"/>
    </row>
    <row r="3" spans="1:7" x14ac:dyDescent="0.2">
      <c r="A3" s="57"/>
      <c r="B3" s="58"/>
      <c r="C3" s="59"/>
      <c r="D3" s="59"/>
      <c r="E3" s="59"/>
      <c r="F3" s="59"/>
      <c r="G3" s="59"/>
    </row>
    <row r="4" spans="1:7" x14ac:dyDescent="0.2">
      <c r="A4" s="60"/>
      <c r="B4" s="61"/>
      <c r="C4" s="62" t="s">
        <v>1</v>
      </c>
      <c r="D4" s="62" t="s">
        <v>2</v>
      </c>
      <c r="E4" s="62" t="s">
        <v>3</v>
      </c>
      <c r="F4" s="62" t="s">
        <v>4</v>
      </c>
      <c r="G4" s="62" t="s">
        <v>5</v>
      </c>
    </row>
    <row r="5" spans="1:7" ht="18" customHeight="1" x14ac:dyDescent="0.2">
      <c r="A5" s="27">
        <f>WEEKDAY(1)</f>
        <v>1</v>
      </c>
      <c r="B5" s="33">
        <v>45809</v>
      </c>
      <c r="C5" s="34"/>
      <c r="D5" s="34"/>
      <c r="E5" s="34"/>
      <c r="F5" s="35">
        <f t="shared" ref="F5:F33" si="0">D5-C5-E5</f>
        <v>0</v>
      </c>
      <c r="G5" s="36" t="str">
        <f t="shared" ref="G5:G33" si="1">IF(ISERROR(VLOOKUP(B5,bt,2,FALSE))," ",VLOOKUP(B5,bt,2,FALSE))</f>
        <v xml:space="preserve"> </v>
      </c>
    </row>
    <row r="6" spans="1:7" ht="18" customHeight="1" x14ac:dyDescent="0.2">
      <c r="A6" s="25">
        <f>A5+1</f>
        <v>2</v>
      </c>
      <c r="B6" s="29">
        <f>B5+1</f>
        <v>45810</v>
      </c>
      <c r="C6" s="30"/>
      <c r="D6" s="30"/>
      <c r="E6" s="30"/>
      <c r="F6" s="31">
        <f t="shared" si="0"/>
        <v>0</v>
      </c>
      <c r="G6" s="32" t="str">
        <f t="shared" si="1"/>
        <v xml:space="preserve"> </v>
      </c>
    </row>
    <row r="7" spans="1:7" ht="18" customHeight="1" x14ac:dyDescent="0.2">
      <c r="A7" s="26">
        <f t="shared" ref="A7:A34" si="2">A6+1</f>
        <v>3</v>
      </c>
      <c r="B7" s="33">
        <f t="shared" ref="B7:B34" si="3">B6+1</f>
        <v>45811</v>
      </c>
      <c r="C7" s="34"/>
      <c r="D7" s="34"/>
      <c r="E7" s="34"/>
      <c r="F7" s="35">
        <f t="shared" si="0"/>
        <v>0</v>
      </c>
      <c r="G7" s="36" t="str">
        <f t="shared" si="1"/>
        <v xml:space="preserve"> </v>
      </c>
    </row>
    <row r="8" spans="1:7" ht="18" customHeight="1" x14ac:dyDescent="0.2">
      <c r="A8" s="26">
        <f t="shared" si="2"/>
        <v>4</v>
      </c>
      <c r="B8" s="33">
        <f t="shared" si="3"/>
        <v>45812</v>
      </c>
      <c r="C8" s="34"/>
      <c r="D8" s="34"/>
      <c r="E8" s="34"/>
      <c r="F8" s="35">
        <f t="shared" si="0"/>
        <v>0</v>
      </c>
      <c r="G8" s="36" t="str">
        <f t="shared" si="1"/>
        <v xml:space="preserve"> </v>
      </c>
    </row>
    <row r="9" spans="1:7" ht="18" customHeight="1" x14ac:dyDescent="0.2">
      <c r="A9" s="26">
        <f t="shared" si="2"/>
        <v>5</v>
      </c>
      <c r="B9" s="33">
        <f t="shared" si="3"/>
        <v>45813</v>
      </c>
      <c r="C9" s="34"/>
      <c r="D9" s="34"/>
      <c r="E9" s="34"/>
      <c r="F9" s="35">
        <f t="shared" si="0"/>
        <v>0</v>
      </c>
      <c r="G9" s="36" t="str">
        <f t="shared" si="1"/>
        <v xml:space="preserve"> </v>
      </c>
    </row>
    <row r="10" spans="1:7" ht="18" customHeight="1" x14ac:dyDescent="0.2">
      <c r="A10" s="26">
        <f t="shared" si="2"/>
        <v>6</v>
      </c>
      <c r="B10" s="33">
        <f t="shared" si="3"/>
        <v>45814</v>
      </c>
      <c r="C10" s="34"/>
      <c r="D10" s="34"/>
      <c r="E10" s="34"/>
      <c r="F10" s="35">
        <f t="shared" si="0"/>
        <v>0</v>
      </c>
      <c r="G10" s="36" t="str">
        <f t="shared" si="1"/>
        <v xml:space="preserve"> </v>
      </c>
    </row>
    <row r="11" spans="1:7" ht="18" customHeight="1" x14ac:dyDescent="0.2">
      <c r="A11" s="26">
        <f t="shared" si="2"/>
        <v>7</v>
      </c>
      <c r="B11" s="33">
        <f t="shared" si="3"/>
        <v>45815</v>
      </c>
      <c r="C11" s="34"/>
      <c r="D11" s="34"/>
      <c r="E11" s="34"/>
      <c r="F11" s="35">
        <f t="shared" si="0"/>
        <v>0</v>
      </c>
      <c r="G11" s="36" t="str">
        <f t="shared" si="1"/>
        <v xml:space="preserve"> </v>
      </c>
    </row>
    <row r="12" spans="1:7" ht="18" customHeight="1" x14ac:dyDescent="0.2">
      <c r="A12" s="25">
        <f t="shared" si="2"/>
        <v>8</v>
      </c>
      <c r="B12" s="33">
        <f t="shared" si="3"/>
        <v>45816</v>
      </c>
      <c r="C12" s="34"/>
      <c r="D12" s="34"/>
      <c r="E12" s="34"/>
      <c r="F12" s="35">
        <f t="shared" si="0"/>
        <v>0</v>
      </c>
      <c r="G12" s="36"/>
    </row>
    <row r="13" spans="1:7" ht="18" customHeight="1" x14ac:dyDescent="0.2">
      <c r="A13" s="25">
        <f t="shared" si="2"/>
        <v>9</v>
      </c>
      <c r="B13" s="29">
        <f t="shared" si="3"/>
        <v>45817</v>
      </c>
      <c r="C13" s="30"/>
      <c r="D13" s="30"/>
      <c r="E13" s="30"/>
      <c r="F13" s="31">
        <f t="shared" si="0"/>
        <v>0</v>
      </c>
      <c r="G13" s="32" t="s">
        <v>20</v>
      </c>
    </row>
    <row r="14" spans="1:7" ht="18" customHeight="1" x14ac:dyDescent="0.2">
      <c r="A14" s="26">
        <f t="shared" si="2"/>
        <v>10</v>
      </c>
      <c r="B14" s="33">
        <f t="shared" si="3"/>
        <v>45818</v>
      </c>
      <c r="C14" s="34"/>
      <c r="D14" s="34"/>
      <c r="E14" s="34"/>
      <c r="F14" s="35">
        <f t="shared" si="0"/>
        <v>0</v>
      </c>
      <c r="G14" s="36" t="str">
        <f t="shared" si="1"/>
        <v xml:space="preserve"> </v>
      </c>
    </row>
    <row r="15" spans="1:7" ht="18" customHeight="1" x14ac:dyDescent="0.2">
      <c r="A15" s="26">
        <f t="shared" si="2"/>
        <v>11</v>
      </c>
      <c r="B15" s="33">
        <f t="shared" si="3"/>
        <v>45819</v>
      </c>
      <c r="C15" s="34"/>
      <c r="D15" s="34"/>
      <c r="E15" s="34"/>
      <c r="F15" s="35">
        <f t="shared" si="0"/>
        <v>0</v>
      </c>
      <c r="G15" s="36" t="str">
        <f t="shared" si="1"/>
        <v xml:space="preserve"> </v>
      </c>
    </row>
    <row r="16" spans="1:7" ht="18" customHeight="1" x14ac:dyDescent="0.2">
      <c r="A16" s="26">
        <f t="shared" si="2"/>
        <v>12</v>
      </c>
      <c r="B16" s="33">
        <f t="shared" si="3"/>
        <v>45820</v>
      </c>
      <c r="C16" s="34"/>
      <c r="D16" s="34"/>
      <c r="E16" s="34"/>
      <c r="F16" s="35">
        <f t="shared" si="0"/>
        <v>0</v>
      </c>
      <c r="G16" s="36" t="str">
        <f t="shared" si="1"/>
        <v xml:space="preserve"> </v>
      </c>
    </row>
    <row r="17" spans="1:7" ht="18" customHeight="1" x14ac:dyDescent="0.2">
      <c r="A17" s="26">
        <f t="shared" si="2"/>
        <v>13</v>
      </c>
      <c r="B17" s="33">
        <f t="shared" si="3"/>
        <v>45821</v>
      </c>
      <c r="C17" s="34"/>
      <c r="D17" s="34"/>
      <c r="E17" s="34"/>
      <c r="F17" s="35">
        <f t="shared" si="0"/>
        <v>0</v>
      </c>
      <c r="G17" s="36" t="str">
        <f t="shared" si="1"/>
        <v xml:space="preserve"> </v>
      </c>
    </row>
    <row r="18" spans="1:7" ht="18" customHeight="1" x14ac:dyDescent="0.2">
      <c r="A18" s="26">
        <f t="shared" si="2"/>
        <v>14</v>
      </c>
      <c r="B18" s="33">
        <f t="shared" si="3"/>
        <v>45822</v>
      </c>
      <c r="C18" s="34"/>
      <c r="D18" s="34"/>
      <c r="E18" s="34"/>
      <c r="F18" s="35">
        <f t="shared" si="0"/>
        <v>0</v>
      </c>
      <c r="G18" s="36" t="str">
        <f t="shared" si="1"/>
        <v xml:space="preserve"> </v>
      </c>
    </row>
    <row r="19" spans="1:7" ht="18" customHeight="1" x14ac:dyDescent="0.2">
      <c r="A19" s="25">
        <f t="shared" si="2"/>
        <v>15</v>
      </c>
      <c r="B19" s="33">
        <f t="shared" si="3"/>
        <v>45823</v>
      </c>
      <c r="C19" s="34"/>
      <c r="D19" s="34"/>
      <c r="E19" s="34"/>
      <c r="F19" s="35">
        <f t="shared" si="0"/>
        <v>0</v>
      </c>
      <c r="G19" s="36" t="str">
        <f t="shared" si="1"/>
        <v xml:space="preserve"> </v>
      </c>
    </row>
    <row r="20" spans="1:7" ht="18" customHeight="1" x14ac:dyDescent="0.2">
      <c r="A20" s="26">
        <f t="shared" si="2"/>
        <v>16</v>
      </c>
      <c r="B20" s="33">
        <f t="shared" si="3"/>
        <v>45824</v>
      </c>
      <c r="C20" s="34"/>
      <c r="D20" s="34"/>
      <c r="E20" s="34"/>
      <c r="F20" s="35">
        <f t="shared" si="0"/>
        <v>0</v>
      </c>
      <c r="G20" s="36" t="str">
        <f t="shared" si="1"/>
        <v xml:space="preserve"> </v>
      </c>
    </row>
    <row r="21" spans="1:7" ht="18" customHeight="1" x14ac:dyDescent="0.2">
      <c r="A21" s="26">
        <f t="shared" si="2"/>
        <v>17</v>
      </c>
      <c r="B21" s="33">
        <f t="shared" si="3"/>
        <v>45825</v>
      </c>
      <c r="C21" s="34"/>
      <c r="D21" s="34"/>
      <c r="E21" s="34"/>
      <c r="F21" s="35">
        <f t="shared" si="0"/>
        <v>0</v>
      </c>
      <c r="G21" s="36" t="str">
        <f t="shared" si="1"/>
        <v xml:space="preserve"> </v>
      </c>
    </row>
    <row r="22" spans="1:7" ht="18" customHeight="1" x14ac:dyDescent="0.2">
      <c r="A22" s="26">
        <f t="shared" si="2"/>
        <v>18</v>
      </c>
      <c r="B22" s="33">
        <f t="shared" si="3"/>
        <v>45826</v>
      </c>
      <c r="C22" s="34"/>
      <c r="D22" s="34"/>
      <c r="E22" s="34"/>
      <c r="F22" s="35">
        <f t="shared" si="0"/>
        <v>0</v>
      </c>
      <c r="G22" s="36" t="str">
        <f t="shared" si="1"/>
        <v xml:space="preserve"> </v>
      </c>
    </row>
    <row r="23" spans="1:7" ht="18" customHeight="1" x14ac:dyDescent="0.2">
      <c r="A23" s="25">
        <f t="shared" si="2"/>
        <v>19</v>
      </c>
      <c r="B23" s="29">
        <f t="shared" si="3"/>
        <v>45827</v>
      </c>
      <c r="C23" s="30"/>
      <c r="D23" s="30"/>
      <c r="E23" s="30"/>
      <c r="F23" s="31">
        <f t="shared" si="0"/>
        <v>0</v>
      </c>
      <c r="G23" s="32" t="s">
        <v>21</v>
      </c>
    </row>
    <row r="24" spans="1:7" ht="18" customHeight="1" x14ac:dyDescent="0.2">
      <c r="A24" s="26">
        <f t="shared" si="2"/>
        <v>20</v>
      </c>
      <c r="B24" s="33">
        <f t="shared" si="3"/>
        <v>45828</v>
      </c>
      <c r="C24" s="34"/>
      <c r="D24" s="34"/>
      <c r="E24" s="34"/>
      <c r="F24" s="35">
        <f t="shared" si="0"/>
        <v>0</v>
      </c>
      <c r="G24" s="36" t="str">
        <f t="shared" si="1"/>
        <v xml:space="preserve"> </v>
      </c>
    </row>
    <row r="25" spans="1:7" ht="18" customHeight="1" x14ac:dyDescent="0.2">
      <c r="A25" s="26">
        <f t="shared" si="2"/>
        <v>21</v>
      </c>
      <c r="B25" s="33">
        <f t="shared" si="3"/>
        <v>45829</v>
      </c>
      <c r="C25" s="34"/>
      <c r="D25" s="34"/>
      <c r="E25" s="34"/>
      <c r="F25" s="35">
        <f t="shared" si="0"/>
        <v>0</v>
      </c>
      <c r="G25" s="36" t="str">
        <f t="shared" si="1"/>
        <v xml:space="preserve"> </v>
      </c>
    </row>
    <row r="26" spans="1:7" ht="18" customHeight="1" x14ac:dyDescent="0.2">
      <c r="A26" s="25">
        <f t="shared" si="2"/>
        <v>22</v>
      </c>
      <c r="B26" s="33">
        <f t="shared" si="3"/>
        <v>45830</v>
      </c>
      <c r="C26" s="34"/>
      <c r="D26" s="34"/>
      <c r="E26" s="34"/>
      <c r="F26" s="35">
        <f t="shared" si="0"/>
        <v>0</v>
      </c>
      <c r="G26" s="36" t="str">
        <f t="shared" si="1"/>
        <v xml:space="preserve"> </v>
      </c>
    </row>
    <row r="27" spans="1:7" ht="18" customHeight="1" x14ac:dyDescent="0.2">
      <c r="A27" s="26">
        <f t="shared" si="2"/>
        <v>23</v>
      </c>
      <c r="B27" s="33">
        <f t="shared" si="3"/>
        <v>45831</v>
      </c>
      <c r="C27" s="34"/>
      <c r="D27" s="34"/>
      <c r="E27" s="34"/>
      <c r="F27" s="35">
        <f t="shared" si="0"/>
        <v>0</v>
      </c>
      <c r="G27" s="36" t="str">
        <f t="shared" si="1"/>
        <v xml:space="preserve"> </v>
      </c>
    </row>
    <row r="28" spans="1:7" ht="18" customHeight="1" x14ac:dyDescent="0.2">
      <c r="A28" s="26">
        <f t="shared" si="2"/>
        <v>24</v>
      </c>
      <c r="B28" s="33">
        <f t="shared" si="3"/>
        <v>45832</v>
      </c>
      <c r="C28" s="34"/>
      <c r="D28" s="34"/>
      <c r="E28" s="34"/>
      <c r="F28" s="35">
        <f t="shared" si="0"/>
        <v>0</v>
      </c>
      <c r="G28" s="36" t="str">
        <f t="shared" si="1"/>
        <v xml:space="preserve"> </v>
      </c>
    </row>
    <row r="29" spans="1:7" ht="18" customHeight="1" x14ac:dyDescent="0.2">
      <c r="A29" s="26">
        <f t="shared" si="2"/>
        <v>25</v>
      </c>
      <c r="B29" s="33">
        <f t="shared" si="3"/>
        <v>45833</v>
      </c>
      <c r="C29" s="34"/>
      <c r="D29" s="34"/>
      <c r="E29" s="34"/>
      <c r="F29" s="35">
        <f t="shared" si="0"/>
        <v>0</v>
      </c>
      <c r="G29" s="36" t="str">
        <f t="shared" si="1"/>
        <v xml:space="preserve"> </v>
      </c>
    </row>
    <row r="30" spans="1:7" ht="18" customHeight="1" x14ac:dyDescent="0.2">
      <c r="A30" s="26">
        <f t="shared" si="2"/>
        <v>26</v>
      </c>
      <c r="B30" s="33">
        <f t="shared" si="3"/>
        <v>45834</v>
      </c>
      <c r="C30" s="34"/>
      <c r="D30" s="34"/>
      <c r="E30" s="34"/>
      <c r="F30" s="35">
        <f t="shared" si="0"/>
        <v>0</v>
      </c>
      <c r="G30" s="36" t="str">
        <f t="shared" si="1"/>
        <v xml:space="preserve"> </v>
      </c>
    </row>
    <row r="31" spans="1:7" ht="18" customHeight="1" x14ac:dyDescent="0.2">
      <c r="A31" s="26">
        <f t="shared" si="2"/>
        <v>27</v>
      </c>
      <c r="B31" s="33">
        <f t="shared" si="3"/>
        <v>45835</v>
      </c>
      <c r="C31" s="34"/>
      <c r="D31" s="34"/>
      <c r="E31" s="34"/>
      <c r="F31" s="35">
        <f t="shared" si="0"/>
        <v>0</v>
      </c>
      <c r="G31" s="36" t="str">
        <f t="shared" si="1"/>
        <v xml:space="preserve"> </v>
      </c>
    </row>
    <row r="32" spans="1:7" ht="18" customHeight="1" x14ac:dyDescent="0.2">
      <c r="A32" s="26">
        <f t="shared" si="2"/>
        <v>28</v>
      </c>
      <c r="B32" s="33">
        <f t="shared" si="3"/>
        <v>45836</v>
      </c>
      <c r="C32" s="34"/>
      <c r="D32" s="34"/>
      <c r="E32" s="34"/>
      <c r="F32" s="35">
        <f t="shared" si="0"/>
        <v>0</v>
      </c>
      <c r="G32" s="36" t="str">
        <f t="shared" si="1"/>
        <v xml:space="preserve"> </v>
      </c>
    </row>
    <row r="33" spans="1:7" ht="18" customHeight="1" x14ac:dyDescent="0.2">
      <c r="A33" s="25">
        <f t="shared" si="2"/>
        <v>29</v>
      </c>
      <c r="B33" s="33">
        <f t="shared" si="3"/>
        <v>45837</v>
      </c>
      <c r="C33" s="34"/>
      <c r="D33" s="34"/>
      <c r="E33" s="34"/>
      <c r="F33" s="35">
        <f t="shared" si="0"/>
        <v>0</v>
      </c>
      <c r="G33" s="36" t="str">
        <f t="shared" si="1"/>
        <v xml:space="preserve"> </v>
      </c>
    </row>
    <row r="34" spans="1:7" ht="18" customHeight="1" x14ac:dyDescent="0.2">
      <c r="A34" s="26">
        <f t="shared" si="2"/>
        <v>30</v>
      </c>
      <c r="B34" s="33">
        <f t="shared" si="3"/>
        <v>45838</v>
      </c>
      <c r="C34" s="34"/>
      <c r="D34" s="34"/>
      <c r="E34" s="34"/>
      <c r="F34" s="35">
        <f t="shared" ref="F34" si="4">D34-C34-E34</f>
        <v>0</v>
      </c>
      <c r="G34" s="36" t="str">
        <f t="shared" ref="G34" si="5">IF(ISERROR(VLOOKUP(B34,bt,2,FALSE))," ",VLOOKUP(B34,bt,2,FALSE))</f>
        <v xml:space="preserve"> </v>
      </c>
    </row>
    <row r="35" spans="1:7" ht="18" customHeight="1" thickBot="1" x14ac:dyDescent="0.25">
      <c r="A35" s="57"/>
      <c r="B35" s="58"/>
      <c r="C35" s="59"/>
      <c r="D35" s="59"/>
      <c r="E35" s="59"/>
      <c r="F35" s="59"/>
      <c r="G35" s="59"/>
    </row>
    <row r="36" spans="1:7" ht="16" thickBot="1" x14ac:dyDescent="0.25">
      <c r="A36" s="63"/>
      <c r="B36" s="64"/>
      <c r="C36" s="65"/>
      <c r="D36" s="79" t="s">
        <v>6</v>
      </c>
      <c r="E36" s="79"/>
      <c r="F36" s="66">
        <f>SUM(F5:F33)</f>
        <v>0</v>
      </c>
      <c r="G36" s="67"/>
    </row>
    <row r="37" spans="1:7" x14ac:dyDescent="0.2">
      <c r="A37" s="57"/>
      <c r="B37" s="58"/>
      <c r="C37" s="59"/>
      <c r="D37" s="59"/>
      <c r="E37" s="59"/>
      <c r="F37" s="59"/>
      <c r="G37" s="59"/>
    </row>
    <row r="38" spans="1:7" x14ac:dyDescent="0.2">
      <c r="A38" s="57"/>
      <c r="B38" s="58"/>
      <c r="C38" s="59"/>
      <c r="D38" s="59"/>
      <c r="E38" s="59"/>
      <c r="F38" s="59"/>
      <c r="G38" s="59"/>
    </row>
    <row r="39" spans="1:7" x14ac:dyDescent="0.2">
      <c r="A39" s="68"/>
      <c r="B39" s="68"/>
      <c r="C39" s="69"/>
      <c r="D39" s="69"/>
      <c r="E39" s="59"/>
      <c r="F39" s="69"/>
      <c r="G39" s="69"/>
    </row>
    <row r="40" spans="1:7" x14ac:dyDescent="0.2">
      <c r="A40" s="80" t="s">
        <v>7</v>
      </c>
      <c r="B40" s="80"/>
      <c r="C40" s="80"/>
      <c r="D40" s="80"/>
      <c r="E40" s="70"/>
      <c r="F40" s="81" t="s">
        <v>8</v>
      </c>
      <c r="G40" s="81"/>
    </row>
    <row r="41" spans="1:7" x14ac:dyDescent="0.2">
      <c r="A41" s="58"/>
      <c r="B41" s="58"/>
      <c r="C41" s="59"/>
      <c r="D41" s="59"/>
      <c r="E41" s="59"/>
      <c r="F41" s="59"/>
      <c r="G41" s="59"/>
    </row>
    <row r="42" spans="1:7" x14ac:dyDescent="0.2">
      <c r="A42" s="58"/>
      <c r="B42" s="58"/>
      <c r="C42" s="59"/>
      <c r="D42" s="59"/>
      <c r="E42" s="59"/>
      <c r="F42" s="59"/>
      <c r="G42" s="59"/>
    </row>
  </sheetData>
  <mergeCells count="4">
    <mergeCell ref="A2:B2"/>
    <mergeCell ref="D36:E36"/>
    <mergeCell ref="A40:D40"/>
    <mergeCell ref="F40:G40"/>
  </mergeCells>
  <phoneticPr fontId="10" type="noConversion"/>
  <conditionalFormatting sqref="A5:G34">
    <cfRule type="expression" dxfId="13" priority="1">
      <formula>VLOOKUP($B5,ft,1,FALSE)</formula>
    </cfRule>
    <cfRule type="expression" dxfId="12" priority="2">
      <formula>WEEKDAY($A5,2)&gt;5</formula>
    </cfRule>
  </conditionalFormatting>
  <pageMargins left="0.51181102362204722" right="0.11811023622047244" top="0.62992125984251968" bottom="0.55118110236220474" header="0.31496062992125984" footer="0.31496062992125984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/>
  <dimension ref="A2:G43"/>
  <sheetViews>
    <sheetView topLeftCell="A6" workbookViewId="0">
      <selection activeCell="E34" sqref="E34"/>
    </sheetView>
  </sheetViews>
  <sheetFormatPr baseColWidth="10" defaultColWidth="11.5" defaultRowHeight="15" x14ac:dyDescent="0.2"/>
  <cols>
    <col min="1" max="6" width="11.5" style="40"/>
    <col min="7" max="7" width="19.83203125" style="40" customWidth="1"/>
    <col min="8" max="16384" width="11.5" style="40"/>
  </cols>
  <sheetData>
    <row r="2" spans="1:7" x14ac:dyDescent="0.2">
      <c r="A2" s="75" t="s">
        <v>0</v>
      </c>
      <c r="B2" s="75"/>
      <c r="C2" s="37"/>
      <c r="D2" s="37"/>
      <c r="E2" s="37"/>
      <c r="F2" s="38"/>
      <c r="G2" s="39"/>
    </row>
    <row r="3" spans="1:7" x14ac:dyDescent="0.2">
      <c r="A3" s="41"/>
      <c r="B3" s="42"/>
      <c r="C3" s="43"/>
      <c r="D3" s="43"/>
      <c r="E3" s="43"/>
      <c r="F3" s="43"/>
      <c r="G3" s="44"/>
    </row>
    <row r="4" spans="1:7" x14ac:dyDescent="0.2">
      <c r="A4" s="45"/>
      <c r="B4" s="46"/>
      <c r="C4" s="47" t="s">
        <v>1</v>
      </c>
      <c r="D4" s="47" t="s">
        <v>2</v>
      </c>
      <c r="E4" s="47" t="s">
        <v>3</v>
      </c>
      <c r="F4" s="47" t="s">
        <v>4</v>
      </c>
      <c r="G4" s="47" t="s">
        <v>5</v>
      </c>
    </row>
    <row r="5" spans="1:7" ht="18" customHeight="1" x14ac:dyDescent="0.2">
      <c r="A5" s="26">
        <f>WEEKDAY(3)</f>
        <v>3</v>
      </c>
      <c r="B5" s="33">
        <v>45839</v>
      </c>
      <c r="C5" s="34"/>
      <c r="D5" s="34"/>
      <c r="E5" s="34"/>
      <c r="F5" s="35">
        <f t="shared" ref="F5:F34" si="0">D5-C5-E5</f>
        <v>0</v>
      </c>
      <c r="G5" s="36" t="str">
        <f t="shared" ref="G5:G34" si="1">IF(ISERROR(VLOOKUP(B5,bt,2,FALSE))," ",VLOOKUP(B5,bt,2,FALSE))</f>
        <v xml:space="preserve"> </v>
      </c>
    </row>
    <row r="6" spans="1:7" ht="18" customHeight="1" x14ac:dyDescent="0.2">
      <c r="A6" s="26">
        <f>A5+1</f>
        <v>4</v>
      </c>
      <c r="B6" s="33">
        <f>B5+1</f>
        <v>45840</v>
      </c>
      <c r="C6" s="34"/>
      <c r="D6" s="34"/>
      <c r="E6" s="34"/>
      <c r="F6" s="35">
        <f t="shared" si="0"/>
        <v>0</v>
      </c>
      <c r="G6" s="36" t="str">
        <f t="shared" si="1"/>
        <v xml:space="preserve"> </v>
      </c>
    </row>
    <row r="7" spans="1:7" ht="18" customHeight="1" x14ac:dyDescent="0.2">
      <c r="A7" s="26">
        <f t="shared" ref="A7:A35" si="2">A6+1</f>
        <v>5</v>
      </c>
      <c r="B7" s="33">
        <f t="shared" ref="B7:B35" si="3">B6+1</f>
        <v>45841</v>
      </c>
      <c r="C7" s="34"/>
      <c r="D7" s="34"/>
      <c r="E7" s="34"/>
      <c r="F7" s="35">
        <f t="shared" si="0"/>
        <v>0</v>
      </c>
      <c r="G7" s="36" t="str">
        <f t="shared" si="1"/>
        <v xml:space="preserve"> </v>
      </c>
    </row>
    <row r="8" spans="1:7" ht="18" customHeight="1" x14ac:dyDescent="0.2">
      <c r="A8" s="26">
        <f t="shared" si="2"/>
        <v>6</v>
      </c>
      <c r="B8" s="33">
        <f t="shared" si="3"/>
        <v>45842</v>
      </c>
      <c r="C8" s="34"/>
      <c r="D8" s="34"/>
      <c r="E8" s="34"/>
      <c r="F8" s="35">
        <f t="shared" si="0"/>
        <v>0</v>
      </c>
      <c r="G8" s="36" t="str">
        <f t="shared" si="1"/>
        <v xml:space="preserve"> </v>
      </c>
    </row>
    <row r="9" spans="1:7" ht="18" customHeight="1" x14ac:dyDescent="0.2">
      <c r="A9" s="26">
        <f t="shared" si="2"/>
        <v>7</v>
      </c>
      <c r="B9" s="33">
        <f t="shared" si="3"/>
        <v>45843</v>
      </c>
      <c r="C9" s="34"/>
      <c r="D9" s="34"/>
      <c r="E9" s="34"/>
      <c r="F9" s="35">
        <f t="shared" si="0"/>
        <v>0</v>
      </c>
      <c r="G9" s="36" t="str">
        <f t="shared" si="1"/>
        <v xml:space="preserve"> </v>
      </c>
    </row>
    <row r="10" spans="1:7" ht="18" customHeight="1" x14ac:dyDescent="0.2">
      <c r="A10" s="26">
        <f t="shared" si="2"/>
        <v>8</v>
      </c>
      <c r="B10" s="33">
        <f t="shared" si="3"/>
        <v>45844</v>
      </c>
      <c r="C10" s="34"/>
      <c r="D10" s="34"/>
      <c r="E10" s="34"/>
      <c r="F10" s="35">
        <f t="shared" si="0"/>
        <v>0</v>
      </c>
      <c r="G10" s="36" t="str">
        <f t="shared" si="1"/>
        <v xml:space="preserve"> </v>
      </c>
    </row>
    <row r="11" spans="1:7" ht="18" customHeight="1" x14ac:dyDescent="0.2">
      <c r="A11" s="26">
        <f t="shared" si="2"/>
        <v>9</v>
      </c>
      <c r="B11" s="33">
        <f t="shared" si="3"/>
        <v>45845</v>
      </c>
      <c r="C11" s="34"/>
      <c r="D11" s="34"/>
      <c r="E11" s="34"/>
      <c r="F11" s="35">
        <f t="shared" si="0"/>
        <v>0</v>
      </c>
      <c r="G11" s="36" t="str">
        <f t="shared" si="1"/>
        <v xml:space="preserve"> </v>
      </c>
    </row>
    <row r="12" spans="1:7" ht="18" customHeight="1" x14ac:dyDescent="0.2">
      <c r="A12" s="26">
        <f t="shared" si="2"/>
        <v>10</v>
      </c>
      <c r="B12" s="33">
        <f t="shared" si="3"/>
        <v>45846</v>
      </c>
      <c r="C12" s="34"/>
      <c r="D12" s="34"/>
      <c r="E12" s="34"/>
      <c r="F12" s="35">
        <f t="shared" si="0"/>
        <v>0</v>
      </c>
      <c r="G12" s="36" t="str">
        <f t="shared" si="1"/>
        <v xml:space="preserve"> </v>
      </c>
    </row>
    <row r="13" spans="1:7" ht="18" customHeight="1" x14ac:dyDescent="0.2">
      <c r="A13" s="26">
        <f t="shared" si="2"/>
        <v>11</v>
      </c>
      <c r="B13" s="33">
        <f t="shared" si="3"/>
        <v>45847</v>
      </c>
      <c r="C13" s="34"/>
      <c r="D13" s="34"/>
      <c r="E13" s="34"/>
      <c r="F13" s="35">
        <f t="shared" si="0"/>
        <v>0</v>
      </c>
      <c r="G13" s="36" t="str">
        <f t="shared" si="1"/>
        <v xml:space="preserve"> </v>
      </c>
    </row>
    <row r="14" spans="1:7" ht="18" customHeight="1" x14ac:dyDescent="0.2">
      <c r="A14" s="26">
        <f t="shared" si="2"/>
        <v>12</v>
      </c>
      <c r="B14" s="33">
        <f t="shared" si="3"/>
        <v>45848</v>
      </c>
      <c r="C14" s="34"/>
      <c r="D14" s="34"/>
      <c r="E14" s="34"/>
      <c r="F14" s="35">
        <f t="shared" si="0"/>
        <v>0</v>
      </c>
      <c r="G14" s="36" t="str">
        <f t="shared" si="1"/>
        <v xml:space="preserve"> </v>
      </c>
    </row>
    <row r="15" spans="1:7" ht="18" customHeight="1" x14ac:dyDescent="0.2">
      <c r="A15" s="26">
        <f t="shared" si="2"/>
        <v>13</v>
      </c>
      <c r="B15" s="33">
        <f t="shared" si="3"/>
        <v>45849</v>
      </c>
      <c r="C15" s="34"/>
      <c r="D15" s="34"/>
      <c r="E15" s="34"/>
      <c r="F15" s="35">
        <f t="shared" si="0"/>
        <v>0</v>
      </c>
      <c r="G15" s="36" t="str">
        <f t="shared" si="1"/>
        <v xml:space="preserve"> </v>
      </c>
    </row>
    <row r="16" spans="1:7" ht="18" customHeight="1" x14ac:dyDescent="0.2">
      <c r="A16" s="26">
        <f t="shared" si="2"/>
        <v>14</v>
      </c>
      <c r="B16" s="33">
        <f t="shared" si="3"/>
        <v>45850</v>
      </c>
      <c r="C16" s="34"/>
      <c r="D16" s="34"/>
      <c r="E16" s="34"/>
      <c r="F16" s="35">
        <f t="shared" si="0"/>
        <v>0</v>
      </c>
      <c r="G16" s="36" t="str">
        <f t="shared" si="1"/>
        <v xml:space="preserve"> </v>
      </c>
    </row>
    <row r="17" spans="1:7" ht="18" customHeight="1" x14ac:dyDescent="0.2">
      <c r="A17" s="26">
        <f t="shared" si="2"/>
        <v>15</v>
      </c>
      <c r="B17" s="33">
        <f t="shared" si="3"/>
        <v>45851</v>
      </c>
      <c r="C17" s="34"/>
      <c r="D17" s="34"/>
      <c r="E17" s="34"/>
      <c r="F17" s="35">
        <f t="shared" si="0"/>
        <v>0</v>
      </c>
      <c r="G17" s="36" t="str">
        <f t="shared" si="1"/>
        <v xml:space="preserve"> </v>
      </c>
    </row>
    <row r="18" spans="1:7" ht="18" customHeight="1" x14ac:dyDescent="0.2">
      <c r="A18" s="26">
        <f t="shared" si="2"/>
        <v>16</v>
      </c>
      <c r="B18" s="33">
        <f t="shared" si="3"/>
        <v>45852</v>
      </c>
      <c r="C18" s="34"/>
      <c r="D18" s="34"/>
      <c r="E18" s="34"/>
      <c r="F18" s="35">
        <f t="shared" si="0"/>
        <v>0</v>
      </c>
      <c r="G18" s="32" t="str">
        <f t="shared" si="1"/>
        <v xml:space="preserve"> </v>
      </c>
    </row>
    <row r="19" spans="1:7" ht="18" customHeight="1" x14ac:dyDescent="0.2">
      <c r="A19" s="26">
        <f t="shared" si="2"/>
        <v>17</v>
      </c>
      <c r="B19" s="33">
        <f t="shared" si="3"/>
        <v>45853</v>
      </c>
      <c r="C19" s="34"/>
      <c r="D19" s="34"/>
      <c r="E19" s="34"/>
      <c r="F19" s="35">
        <f t="shared" si="0"/>
        <v>0</v>
      </c>
      <c r="G19" s="36" t="str">
        <f t="shared" si="1"/>
        <v xml:space="preserve"> </v>
      </c>
    </row>
    <row r="20" spans="1:7" ht="18" customHeight="1" x14ac:dyDescent="0.2">
      <c r="A20" s="26">
        <f t="shared" si="2"/>
        <v>18</v>
      </c>
      <c r="B20" s="33">
        <f t="shared" si="3"/>
        <v>45854</v>
      </c>
      <c r="C20" s="34"/>
      <c r="D20" s="34"/>
      <c r="E20" s="34"/>
      <c r="F20" s="35">
        <f t="shared" si="0"/>
        <v>0</v>
      </c>
      <c r="G20" s="36" t="str">
        <f t="shared" si="1"/>
        <v xml:space="preserve"> </v>
      </c>
    </row>
    <row r="21" spans="1:7" ht="18" customHeight="1" x14ac:dyDescent="0.2">
      <c r="A21" s="26">
        <f t="shared" si="2"/>
        <v>19</v>
      </c>
      <c r="B21" s="33">
        <f t="shared" si="3"/>
        <v>45855</v>
      </c>
      <c r="C21" s="34"/>
      <c r="D21" s="34"/>
      <c r="E21" s="34"/>
      <c r="F21" s="35">
        <f t="shared" si="0"/>
        <v>0</v>
      </c>
      <c r="G21" s="36" t="str">
        <f t="shared" si="1"/>
        <v xml:space="preserve"> </v>
      </c>
    </row>
    <row r="22" spans="1:7" ht="18" customHeight="1" x14ac:dyDescent="0.2">
      <c r="A22" s="26">
        <f t="shared" si="2"/>
        <v>20</v>
      </c>
      <c r="B22" s="33">
        <f t="shared" si="3"/>
        <v>45856</v>
      </c>
      <c r="C22" s="34"/>
      <c r="D22" s="34"/>
      <c r="E22" s="34"/>
      <c r="F22" s="35">
        <f t="shared" si="0"/>
        <v>0</v>
      </c>
      <c r="G22" s="36" t="str">
        <f t="shared" si="1"/>
        <v xml:space="preserve"> </v>
      </c>
    </row>
    <row r="23" spans="1:7" ht="18" customHeight="1" x14ac:dyDescent="0.2">
      <c r="A23" s="26">
        <f t="shared" si="2"/>
        <v>21</v>
      </c>
      <c r="B23" s="33">
        <f t="shared" si="3"/>
        <v>45857</v>
      </c>
      <c r="C23" s="34"/>
      <c r="D23" s="34"/>
      <c r="E23" s="34"/>
      <c r="F23" s="35">
        <f t="shared" si="0"/>
        <v>0</v>
      </c>
      <c r="G23" s="36" t="str">
        <f t="shared" si="1"/>
        <v xml:space="preserve"> </v>
      </c>
    </row>
    <row r="24" spans="1:7" ht="18" customHeight="1" x14ac:dyDescent="0.2">
      <c r="A24" s="26">
        <f t="shared" si="2"/>
        <v>22</v>
      </c>
      <c r="B24" s="33">
        <f t="shared" si="3"/>
        <v>45858</v>
      </c>
      <c r="C24" s="34"/>
      <c r="D24" s="34"/>
      <c r="E24" s="34"/>
      <c r="F24" s="35">
        <f t="shared" si="0"/>
        <v>0</v>
      </c>
      <c r="G24" s="36" t="str">
        <f t="shared" si="1"/>
        <v xml:space="preserve"> </v>
      </c>
    </row>
    <row r="25" spans="1:7" ht="18" customHeight="1" x14ac:dyDescent="0.2">
      <c r="A25" s="26">
        <f t="shared" si="2"/>
        <v>23</v>
      </c>
      <c r="B25" s="33">
        <f t="shared" si="3"/>
        <v>45859</v>
      </c>
      <c r="C25" s="34"/>
      <c r="D25" s="34"/>
      <c r="E25" s="34"/>
      <c r="F25" s="35">
        <f t="shared" si="0"/>
        <v>0</v>
      </c>
      <c r="G25" s="36" t="str">
        <f t="shared" si="1"/>
        <v xml:space="preserve"> </v>
      </c>
    </row>
    <row r="26" spans="1:7" ht="18" customHeight="1" x14ac:dyDescent="0.2">
      <c r="A26" s="26">
        <f t="shared" si="2"/>
        <v>24</v>
      </c>
      <c r="B26" s="33">
        <f t="shared" si="3"/>
        <v>45860</v>
      </c>
      <c r="C26" s="34"/>
      <c r="D26" s="34"/>
      <c r="E26" s="34"/>
      <c r="F26" s="35">
        <f t="shared" si="0"/>
        <v>0</v>
      </c>
      <c r="G26" s="36" t="str">
        <f t="shared" si="1"/>
        <v xml:space="preserve"> </v>
      </c>
    </row>
    <row r="27" spans="1:7" ht="18" customHeight="1" x14ac:dyDescent="0.2">
      <c r="A27" s="26">
        <f t="shared" si="2"/>
        <v>25</v>
      </c>
      <c r="B27" s="33">
        <f t="shared" si="3"/>
        <v>45861</v>
      </c>
      <c r="C27" s="34"/>
      <c r="D27" s="34"/>
      <c r="E27" s="34"/>
      <c r="F27" s="35">
        <f t="shared" si="0"/>
        <v>0</v>
      </c>
      <c r="G27" s="36" t="str">
        <f t="shared" si="1"/>
        <v xml:space="preserve"> </v>
      </c>
    </row>
    <row r="28" spans="1:7" ht="18" customHeight="1" x14ac:dyDescent="0.2">
      <c r="A28" s="26">
        <f t="shared" si="2"/>
        <v>26</v>
      </c>
      <c r="B28" s="33">
        <f t="shared" si="3"/>
        <v>45862</v>
      </c>
      <c r="C28" s="34"/>
      <c r="D28" s="34"/>
      <c r="E28" s="34"/>
      <c r="F28" s="35">
        <f t="shared" si="0"/>
        <v>0</v>
      </c>
      <c r="G28" s="36" t="str">
        <f t="shared" si="1"/>
        <v xml:space="preserve"> </v>
      </c>
    </row>
    <row r="29" spans="1:7" ht="18" customHeight="1" x14ac:dyDescent="0.2">
      <c r="A29" s="26">
        <f t="shared" si="2"/>
        <v>27</v>
      </c>
      <c r="B29" s="33">
        <f t="shared" si="3"/>
        <v>45863</v>
      </c>
      <c r="C29" s="34"/>
      <c r="D29" s="34"/>
      <c r="E29" s="34"/>
      <c r="F29" s="35">
        <f t="shared" si="0"/>
        <v>0</v>
      </c>
      <c r="G29" s="36" t="str">
        <f t="shared" si="1"/>
        <v xml:space="preserve"> </v>
      </c>
    </row>
    <row r="30" spans="1:7" ht="18" customHeight="1" x14ac:dyDescent="0.2">
      <c r="A30" s="26">
        <f t="shared" si="2"/>
        <v>28</v>
      </c>
      <c r="B30" s="33">
        <f t="shared" si="3"/>
        <v>45864</v>
      </c>
      <c r="C30" s="34"/>
      <c r="D30" s="34"/>
      <c r="E30" s="34"/>
      <c r="F30" s="35">
        <f t="shared" si="0"/>
        <v>0</v>
      </c>
      <c r="G30" s="36" t="str">
        <f t="shared" si="1"/>
        <v xml:space="preserve"> </v>
      </c>
    </row>
    <row r="31" spans="1:7" ht="18" customHeight="1" x14ac:dyDescent="0.2">
      <c r="A31" s="26">
        <f t="shared" si="2"/>
        <v>29</v>
      </c>
      <c r="B31" s="33">
        <f t="shared" si="3"/>
        <v>45865</v>
      </c>
      <c r="C31" s="34"/>
      <c r="D31" s="34"/>
      <c r="E31" s="34"/>
      <c r="F31" s="35">
        <f t="shared" si="0"/>
        <v>0</v>
      </c>
      <c r="G31" s="36" t="str">
        <f t="shared" si="1"/>
        <v xml:space="preserve"> </v>
      </c>
    </row>
    <row r="32" spans="1:7" ht="18" customHeight="1" x14ac:dyDescent="0.2">
      <c r="A32" s="26">
        <f t="shared" si="2"/>
        <v>30</v>
      </c>
      <c r="B32" s="33">
        <f t="shared" si="3"/>
        <v>45866</v>
      </c>
      <c r="C32" s="34"/>
      <c r="D32" s="34"/>
      <c r="E32" s="34"/>
      <c r="F32" s="35">
        <f t="shared" si="0"/>
        <v>0</v>
      </c>
      <c r="G32" s="36" t="str">
        <f t="shared" si="1"/>
        <v xml:space="preserve"> </v>
      </c>
    </row>
    <row r="33" spans="1:7" ht="18" customHeight="1" x14ac:dyDescent="0.2">
      <c r="A33" s="26">
        <f t="shared" si="2"/>
        <v>31</v>
      </c>
      <c r="B33" s="33">
        <f t="shared" si="3"/>
        <v>45867</v>
      </c>
      <c r="C33" s="34"/>
      <c r="D33" s="34"/>
      <c r="E33" s="34"/>
      <c r="F33" s="35">
        <f t="shared" si="0"/>
        <v>0</v>
      </c>
      <c r="G33" s="36" t="str">
        <f t="shared" si="1"/>
        <v xml:space="preserve"> </v>
      </c>
    </row>
    <row r="34" spans="1:7" ht="18" customHeight="1" x14ac:dyDescent="0.2">
      <c r="A34" s="26">
        <f t="shared" si="2"/>
        <v>32</v>
      </c>
      <c r="B34" s="33">
        <f t="shared" si="3"/>
        <v>45868</v>
      </c>
      <c r="C34" s="34"/>
      <c r="D34" s="34"/>
      <c r="E34" s="34"/>
      <c r="F34" s="35">
        <f t="shared" si="0"/>
        <v>0</v>
      </c>
      <c r="G34" s="36" t="str">
        <f t="shared" si="1"/>
        <v xml:space="preserve"> </v>
      </c>
    </row>
    <row r="35" spans="1:7" ht="18" customHeight="1" x14ac:dyDescent="0.2">
      <c r="A35" s="26">
        <f t="shared" si="2"/>
        <v>33</v>
      </c>
      <c r="B35" s="33">
        <f t="shared" si="3"/>
        <v>45869</v>
      </c>
      <c r="C35" s="34"/>
      <c r="D35" s="34"/>
      <c r="E35" s="34"/>
      <c r="F35" s="35">
        <f t="shared" ref="F35" si="4">D35-C35-E35</f>
        <v>0</v>
      </c>
      <c r="G35" s="36" t="str">
        <f t="shared" ref="G35" si="5">IF(ISERROR(VLOOKUP(B35,bt,2,FALSE))," ",VLOOKUP(B35,bt,2,FALSE))</f>
        <v xml:space="preserve"> </v>
      </c>
    </row>
    <row r="36" spans="1:7" ht="16" thickBot="1" x14ac:dyDescent="0.25">
      <c r="A36" s="41"/>
      <c r="B36" s="42"/>
      <c r="C36" s="43"/>
      <c r="D36" s="43"/>
      <c r="E36" s="43"/>
      <c r="F36" s="43"/>
      <c r="G36" s="44"/>
    </row>
    <row r="37" spans="1:7" ht="16" thickBot="1" x14ac:dyDescent="0.25">
      <c r="A37" s="48"/>
      <c r="B37" s="49"/>
      <c r="C37" s="50"/>
      <c r="D37" s="76" t="s">
        <v>6</v>
      </c>
      <c r="E37" s="76"/>
      <c r="F37" s="51">
        <f>SUM(F5:F34)</f>
        <v>0</v>
      </c>
      <c r="G37" s="52"/>
    </row>
    <row r="38" spans="1:7" x14ac:dyDescent="0.2">
      <c r="A38" s="41"/>
      <c r="B38" s="42"/>
      <c r="C38" s="43"/>
      <c r="D38" s="43"/>
      <c r="E38" s="43"/>
      <c r="F38" s="43"/>
      <c r="G38" s="44"/>
    </row>
    <row r="39" spans="1:7" x14ac:dyDescent="0.2">
      <c r="A39" s="41"/>
      <c r="B39" s="42"/>
      <c r="C39" s="43"/>
      <c r="D39" s="43"/>
      <c r="E39" s="43"/>
      <c r="F39" s="43"/>
      <c r="G39" s="44"/>
    </row>
    <row r="40" spans="1:7" x14ac:dyDescent="0.2">
      <c r="A40" s="53"/>
      <c r="B40" s="53"/>
      <c r="C40" s="54"/>
      <c r="D40" s="54"/>
      <c r="E40" s="43"/>
      <c r="F40" s="54"/>
      <c r="G40" s="55"/>
    </row>
    <row r="41" spans="1:7" x14ac:dyDescent="0.2">
      <c r="A41" s="77" t="s">
        <v>7</v>
      </c>
      <c r="B41" s="77"/>
      <c r="C41" s="77"/>
      <c r="D41" s="77"/>
      <c r="E41" s="56"/>
      <c r="F41" s="78" t="s">
        <v>8</v>
      </c>
      <c r="G41" s="78"/>
    </row>
    <row r="42" spans="1:7" x14ac:dyDescent="0.2">
      <c r="A42" s="42"/>
      <c r="B42" s="42"/>
      <c r="C42" s="43"/>
      <c r="D42" s="43"/>
      <c r="E42" s="43"/>
      <c r="F42" s="43"/>
      <c r="G42" s="44"/>
    </row>
    <row r="43" spans="1:7" x14ac:dyDescent="0.2">
      <c r="A43" s="42"/>
      <c r="B43" s="42"/>
      <c r="C43" s="43"/>
      <c r="D43" s="43"/>
      <c r="E43" s="43"/>
      <c r="F43" s="43"/>
      <c r="G43" s="44"/>
    </row>
  </sheetData>
  <mergeCells count="4">
    <mergeCell ref="A2:B2"/>
    <mergeCell ref="D37:E37"/>
    <mergeCell ref="A41:D41"/>
    <mergeCell ref="F41:G41"/>
  </mergeCells>
  <phoneticPr fontId="10" type="noConversion"/>
  <conditionalFormatting sqref="A5:G35">
    <cfRule type="expression" dxfId="11" priority="1">
      <formula>VLOOKUP($B5,ft,1,FALSE)</formula>
    </cfRule>
    <cfRule type="expression" dxfId="10" priority="2">
      <formula>WEEKDAY($A5,2)&gt;5</formula>
    </cfRule>
  </conditionalFormatting>
  <pageMargins left="0.51181102362204722" right="0.11811023622047244" top="0.62992125984251968" bottom="0.55118110236220474" header="0.31496062992125984" footer="0.31496062992125984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/>
  <dimension ref="A2:G43"/>
  <sheetViews>
    <sheetView topLeftCell="A10" zoomScaleNormal="100" workbookViewId="0">
      <selection activeCell="C10" sqref="C10"/>
    </sheetView>
  </sheetViews>
  <sheetFormatPr baseColWidth="10" defaultColWidth="11.5" defaultRowHeight="15" x14ac:dyDescent="0.2"/>
  <cols>
    <col min="1" max="6" width="11.5" style="40"/>
    <col min="7" max="7" width="19.83203125" style="40" customWidth="1"/>
    <col min="8" max="16384" width="11.5" style="40"/>
  </cols>
  <sheetData>
    <row r="2" spans="1:7" x14ac:dyDescent="0.2">
      <c r="A2" s="75" t="s">
        <v>0</v>
      </c>
      <c r="B2" s="75"/>
      <c r="C2" s="37"/>
      <c r="D2" s="37"/>
      <c r="E2" s="37"/>
      <c r="F2" s="38"/>
      <c r="G2" s="39"/>
    </row>
    <row r="3" spans="1:7" x14ac:dyDescent="0.2">
      <c r="A3" s="41"/>
      <c r="B3" s="42"/>
      <c r="C3" s="43"/>
      <c r="D3" s="43"/>
      <c r="E3" s="43"/>
      <c r="F3" s="43"/>
      <c r="G3" s="44"/>
    </row>
    <row r="4" spans="1:7" x14ac:dyDescent="0.2">
      <c r="A4" s="45"/>
      <c r="B4" s="46"/>
      <c r="C4" s="47" t="s">
        <v>1</v>
      </c>
      <c r="D4" s="47" t="s">
        <v>2</v>
      </c>
      <c r="E4" s="47" t="s">
        <v>3</v>
      </c>
      <c r="F4" s="47" t="s">
        <v>4</v>
      </c>
      <c r="G4" s="47" t="s">
        <v>5</v>
      </c>
    </row>
    <row r="5" spans="1:7" ht="18" customHeight="1" x14ac:dyDescent="0.2">
      <c r="A5" s="27">
        <f>WEEKDAY(6)</f>
        <v>6</v>
      </c>
      <c r="B5" s="33">
        <v>45870</v>
      </c>
      <c r="C5" s="34"/>
      <c r="D5" s="34"/>
      <c r="E5" s="34"/>
      <c r="F5" s="35">
        <f t="shared" ref="F5:F34" si="0">D5-C5-E5</f>
        <v>0</v>
      </c>
      <c r="G5" s="36" t="str">
        <f t="shared" ref="G5:G34" si="1">IF(ISERROR(VLOOKUP(B5,bt,2,FALSE))," ",VLOOKUP(B5,bt,2,FALSE))</f>
        <v xml:space="preserve"> </v>
      </c>
    </row>
    <row r="6" spans="1:7" ht="18" customHeight="1" x14ac:dyDescent="0.2">
      <c r="A6" s="74">
        <f>A5+1</f>
        <v>7</v>
      </c>
      <c r="B6" s="33">
        <f>B5+1</f>
        <v>45871</v>
      </c>
      <c r="C6" s="34"/>
      <c r="D6" s="34"/>
      <c r="E6" s="34"/>
      <c r="F6" s="35">
        <f t="shared" si="0"/>
        <v>0</v>
      </c>
      <c r="G6" s="36" t="str">
        <f t="shared" si="1"/>
        <v xml:space="preserve"> </v>
      </c>
    </row>
    <row r="7" spans="1:7" ht="18" customHeight="1" x14ac:dyDescent="0.2">
      <c r="A7" s="74">
        <f t="shared" ref="A7:A35" si="2">A6+1</f>
        <v>8</v>
      </c>
      <c r="B7" s="33">
        <f t="shared" ref="B7:B35" si="3">B6+1</f>
        <v>45872</v>
      </c>
      <c r="C7" s="34"/>
      <c r="D7" s="34"/>
      <c r="E7" s="34"/>
      <c r="F7" s="35">
        <f t="shared" si="0"/>
        <v>0</v>
      </c>
      <c r="G7" s="36" t="str">
        <f t="shared" si="1"/>
        <v xml:space="preserve"> </v>
      </c>
    </row>
    <row r="8" spans="1:7" ht="18" customHeight="1" x14ac:dyDescent="0.2">
      <c r="A8" s="74">
        <f t="shared" si="2"/>
        <v>9</v>
      </c>
      <c r="B8" s="33">
        <f t="shared" si="3"/>
        <v>45873</v>
      </c>
      <c r="C8" s="34"/>
      <c r="D8" s="34"/>
      <c r="E8" s="34"/>
      <c r="F8" s="35">
        <f t="shared" si="0"/>
        <v>0</v>
      </c>
      <c r="G8" s="36" t="str">
        <f t="shared" si="1"/>
        <v xml:space="preserve"> </v>
      </c>
    </row>
    <row r="9" spans="1:7" ht="18" customHeight="1" x14ac:dyDescent="0.2">
      <c r="A9" s="74">
        <f t="shared" si="2"/>
        <v>10</v>
      </c>
      <c r="B9" s="33">
        <f t="shared" si="3"/>
        <v>45874</v>
      </c>
      <c r="C9" s="34"/>
      <c r="D9" s="34"/>
      <c r="E9" s="34"/>
      <c r="F9" s="35">
        <f t="shared" si="0"/>
        <v>0</v>
      </c>
      <c r="G9" s="36" t="str">
        <f t="shared" si="1"/>
        <v xml:space="preserve"> </v>
      </c>
    </row>
    <row r="10" spans="1:7" ht="18" customHeight="1" x14ac:dyDescent="0.2">
      <c r="A10" s="74">
        <f t="shared" si="2"/>
        <v>11</v>
      </c>
      <c r="B10" s="33">
        <f t="shared" si="3"/>
        <v>45875</v>
      </c>
      <c r="C10" s="34"/>
      <c r="D10" s="34"/>
      <c r="E10" s="34"/>
      <c r="F10" s="35">
        <f t="shared" si="0"/>
        <v>0</v>
      </c>
      <c r="G10" s="36" t="str">
        <f t="shared" si="1"/>
        <v xml:space="preserve"> </v>
      </c>
    </row>
    <row r="11" spans="1:7" ht="18" customHeight="1" x14ac:dyDescent="0.2">
      <c r="A11" s="74">
        <f t="shared" si="2"/>
        <v>12</v>
      </c>
      <c r="B11" s="33">
        <f t="shared" si="3"/>
        <v>45876</v>
      </c>
      <c r="C11" s="34"/>
      <c r="D11" s="34"/>
      <c r="E11" s="34"/>
      <c r="F11" s="35">
        <f t="shared" si="0"/>
        <v>0</v>
      </c>
      <c r="G11" s="36" t="str">
        <f t="shared" si="1"/>
        <v xml:space="preserve"> </v>
      </c>
    </row>
    <row r="12" spans="1:7" ht="18" customHeight="1" x14ac:dyDescent="0.2">
      <c r="A12" s="74">
        <f t="shared" si="2"/>
        <v>13</v>
      </c>
      <c r="B12" s="33">
        <f t="shared" si="3"/>
        <v>45877</v>
      </c>
      <c r="C12" s="34"/>
      <c r="D12" s="34"/>
      <c r="E12" s="34"/>
      <c r="F12" s="35">
        <f t="shared" si="0"/>
        <v>0</v>
      </c>
      <c r="G12" s="36" t="str">
        <f t="shared" si="1"/>
        <v xml:space="preserve"> </v>
      </c>
    </row>
    <row r="13" spans="1:7" ht="18" customHeight="1" x14ac:dyDescent="0.2">
      <c r="A13" s="74">
        <f t="shared" si="2"/>
        <v>14</v>
      </c>
      <c r="B13" s="33">
        <f t="shared" si="3"/>
        <v>45878</v>
      </c>
      <c r="C13" s="34"/>
      <c r="D13" s="34"/>
      <c r="E13" s="34"/>
      <c r="F13" s="35">
        <f t="shared" si="0"/>
        <v>0</v>
      </c>
      <c r="G13" s="36" t="str">
        <f t="shared" si="1"/>
        <v xml:space="preserve"> </v>
      </c>
    </row>
    <row r="14" spans="1:7" ht="18" customHeight="1" x14ac:dyDescent="0.2">
      <c r="A14" s="74">
        <f t="shared" si="2"/>
        <v>15</v>
      </c>
      <c r="B14" s="33">
        <f t="shared" si="3"/>
        <v>45879</v>
      </c>
      <c r="C14" s="34"/>
      <c r="D14" s="34"/>
      <c r="E14" s="34"/>
      <c r="F14" s="35">
        <f t="shared" si="0"/>
        <v>0</v>
      </c>
      <c r="G14" s="36" t="str">
        <f t="shared" si="1"/>
        <v xml:space="preserve"> </v>
      </c>
    </row>
    <row r="15" spans="1:7" ht="18" customHeight="1" x14ac:dyDescent="0.2">
      <c r="A15" s="74">
        <f t="shared" si="2"/>
        <v>16</v>
      </c>
      <c r="B15" s="33">
        <f t="shared" si="3"/>
        <v>45880</v>
      </c>
      <c r="C15" s="34"/>
      <c r="D15" s="34"/>
      <c r="E15" s="34"/>
      <c r="F15" s="35">
        <f t="shared" si="0"/>
        <v>0</v>
      </c>
      <c r="G15" s="36" t="str">
        <f t="shared" si="1"/>
        <v xml:space="preserve"> </v>
      </c>
    </row>
    <row r="16" spans="1:7" ht="18" customHeight="1" x14ac:dyDescent="0.2">
      <c r="A16" s="74">
        <f t="shared" si="2"/>
        <v>17</v>
      </c>
      <c r="B16" s="33">
        <f t="shared" si="3"/>
        <v>45881</v>
      </c>
      <c r="C16" s="34"/>
      <c r="D16" s="34"/>
      <c r="E16" s="34"/>
      <c r="F16" s="35">
        <f t="shared" si="0"/>
        <v>0</v>
      </c>
      <c r="G16" s="36" t="str">
        <f t="shared" si="1"/>
        <v xml:space="preserve"> </v>
      </c>
    </row>
    <row r="17" spans="1:7" ht="18" customHeight="1" x14ac:dyDescent="0.2">
      <c r="A17" s="74">
        <f t="shared" si="2"/>
        <v>18</v>
      </c>
      <c r="B17" s="33">
        <f t="shared" si="3"/>
        <v>45882</v>
      </c>
      <c r="C17" s="34"/>
      <c r="D17" s="34"/>
      <c r="E17" s="34"/>
      <c r="F17" s="35">
        <f t="shared" si="0"/>
        <v>0</v>
      </c>
      <c r="G17" s="36" t="str">
        <f t="shared" si="1"/>
        <v xml:space="preserve"> </v>
      </c>
    </row>
    <row r="18" spans="1:7" ht="18" customHeight="1" x14ac:dyDescent="0.2">
      <c r="A18" s="74">
        <f t="shared" si="2"/>
        <v>19</v>
      </c>
      <c r="B18" s="33">
        <f t="shared" si="3"/>
        <v>45883</v>
      </c>
      <c r="C18" s="34"/>
      <c r="D18" s="34"/>
      <c r="E18" s="34"/>
      <c r="F18" s="35">
        <f t="shared" si="0"/>
        <v>0</v>
      </c>
      <c r="G18" s="36" t="str">
        <f t="shared" si="1"/>
        <v xml:space="preserve"> </v>
      </c>
    </row>
    <row r="19" spans="1:7" ht="18" customHeight="1" x14ac:dyDescent="0.2">
      <c r="A19" s="74">
        <f t="shared" si="2"/>
        <v>20</v>
      </c>
      <c r="B19" s="33">
        <f t="shared" si="3"/>
        <v>45884</v>
      </c>
      <c r="C19" s="34"/>
      <c r="D19" s="34"/>
      <c r="E19" s="34"/>
      <c r="F19" s="35">
        <f t="shared" si="0"/>
        <v>0</v>
      </c>
      <c r="G19" s="36" t="str">
        <f t="shared" si="1"/>
        <v xml:space="preserve"> </v>
      </c>
    </row>
    <row r="20" spans="1:7" ht="18" customHeight="1" x14ac:dyDescent="0.2">
      <c r="A20" s="74">
        <f t="shared" si="2"/>
        <v>21</v>
      </c>
      <c r="B20" s="33">
        <f t="shared" si="3"/>
        <v>45885</v>
      </c>
      <c r="C20" s="34"/>
      <c r="D20" s="34"/>
      <c r="E20" s="34"/>
      <c r="F20" s="35">
        <f t="shared" si="0"/>
        <v>0</v>
      </c>
      <c r="G20" s="36" t="str">
        <f t="shared" si="1"/>
        <v xml:space="preserve"> </v>
      </c>
    </row>
    <row r="21" spans="1:7" ht="18" customHeight="1" x14ac:dyDescent="0.2">
      <c r="A21" s="74">
        <f t="shared" si="2"/>
        <v>22</v>
      </c>
      <c r="B21" s="33">
        <f t="shared" si="3"/>
        <v>45886</v>
      </c>
      <c r="C21" s="34"/>
      <c r="D21" s="34"/>
      <c r="E21" s="34"/>
      <c r="F21" s="35">
        <f t="shared" si="0"/>
        <v>0</v>
      </c>
      <c r="G21" s="36" t="str">
        <f t="shared" si="1"/>
        <v xml:space="preserve"> </v>
      </c>
    </row>
    <row r="22" spans="1:7" ht="18" customHeight="1" x14ac:dyDescent="0.2">
      <c r="A22" s="74">
        <f t="shared" si="2"/>
        <v>23</v>
      </c>
      <c r="B22" s="33">
        <f t="shared" si="3"/>
        <v>45887</v>
      </c>
      <c r="C22" s="34"/>
      <c r="D22" s="34"/>
      <c r="E22" s="34"/>
      <c r="F22" s="35">
        <f t="shared" si="0"/>
        <v>0</v>
      </c>
      <c r="G22" s="36" t="str">
        <f t="shared" si="1"/>
        <v xml:space="preserve"> </v>
      </c>
    </row>
    <row r="23" spans="1:7" ht="18" customHeight="1" x14ac:dyDescent="0.2">
      <c r="A23" s="74">
        <f t="shared" si="2"/>
        <v>24</v>
      </c>
      <c r="B23" s="33">
        <f t="shared" si="3"/>
        <v>45888</v>
      </c>
      <c r="C23" s="34"/>
      <c r="D23" s="34"/>
      <c r="E23" s="34"/>
      <c r="F23" s="35">
        <f t="shared" si="0"/>
        <v>0</v>
      </c>
      <c r="G23" s="36" t="str">
        <f t="shared" si="1"/>
        <v xml:space="preserve"> </v>
      </c>
    </row>
    <row r="24" spans="1:7" ht="18" customHeight="1" x14ac:dyDescent="0.2">
      <c r="A24" s="74">
        <f t="shared" si="2"/>
        <v>25</v>
      </c>
      <c r="B24" s="33">
        <f t="shared" si="3"/>
        <v>45889</v>
      </c>
      <c r="C24" s="34"/>
      <c r="D24" s="34"/>
      <c r="E24" s="34"/>
      <c r="F24" s="35">
        <f t="shared" si="0"/>
        <v>0</v>
      </c>
      <c r="G24" s="36" t="str">
        <f t="shared" si="1"/>
        <v xml:space="preserve"> </v>
      </c>
    </row>
    <row r="25" spans="1:7" ht="18" customHeight="1" x14ac:dyDescent="0.2">
      <c r="A25" s="74">
        <f t="shared" si="2"/>
        <v>26</v>
      </c>
      <c r="B25" s="33">
        <f t="shared" si="3"/>
        <v>45890</v>
      </c>
      <c r="C25" s="34"/>
      <c r="D25" s="34"/>
      <c r="E25" s="34"/>
      <c r="F25" s="35">
        <f t="shared" si="0"/>
        <v>0</v>
      </c>
      <c r="G25" s="36" t="str">
        <f t="shared" si="1"/>
        <v xml:space="preserve"> </v>
      </c>
    </row>
    <row r="26" spans="1:7" ht="18" customHeight="1" x14ac:dyDescent="0.2">
      <c r="A26" s="74">
        <f t="shared" si="2"/>
        <v>27</v>
      </c>
      <c r="B26" s="33">
        <f t="shared" si="3"/>
        <v>45891</v>
      </c>
      <c r="C26" s="34"/>
      <c r="D26" s="34"/>
      <c r="E26" s="34"/>
      <c r="F26" s="35">
        <f t="shared" si="0"/>
        <v>0</v>
      </c>
      <c r="G26" s="36" t="str">
        <f t="shared" si="1"/>
        <v xml:space="preserve"> </v>
      </c>
    </row>
    <row r="27" spans="1:7" ht="18" customHeight="1" x14ac:dyDescent="0.2">
      <c r="A27" s="74">
        <f t="shared" si="2"/>
        <v>28</v>
      </c>
      <c r="B27" s="33">
        <f t="shared" si="3"/>
        <v>45892</v>
      </c>
      <c r="C27" s="34"/>
      <c r="D27" s="34"/>
      <c r="E27" s="34"/>
      <c r="F27" s="35">
        <f t="shared" si="0"/>
        <v>0</v>
      </c>
      <c r="G27" s="36" t="str">
        <f t="shared" si="1"/>
        <v xml:space="preserve"> </v>
      </c>
    </row>
    <row r="28" spans="1:7" ht="18" customHeight="1" x14ac:dyDescent="0.2">
      <c r="A28" s="74">
        <f t="shared" si="2"/>
        <v>29</v>
      </c>
      <c r="B28" s="33">
        <f t="shared" si="3"/>
        <v>45893</v>
      </c>
      <c r="C28" s="34"/>
      <c r="D28" s="34"/>
      <c r="E28" s="34"/>
      <c r="F28" s="35">
        <f t="shared" si="0"/>
        <v>0</v>
      </c>
      <c r="G28" s="36" t="str">
        <f t="shared" si="1"/>
        <v xml:space="preserve"> </v>
      </c>
    </row>
    <row r="29" spans="1:7" ht="18" customHeight="1" x14ac:dyDescent="0.2">
      <c r="A29" s="74">
        <f t="shared" si="2"/>
        <v>30</v>
      </c>
      <c r="B29" s="33">
        <f t="shared" si="3"/>
        <v>45894</v>
      </c>
      <c r="C29" s="34"/>
      <c r="D29" s="34"/>
      <c r="E29" s="34"/>
      <c r="F29" s="35">
        <f t="shared" si="0"/>
        <v>0</v>
      </c>
      <c r="G29" s="36" t="str">
        <f t="shared" si="1"/>
        <v xml:space="preserve"> </v>
      </c>
    </row>
    <row r="30" spans="1:7" ht="18" customHeight="1" x14ac:dyDescent="0.2">
      <c r="A30" s="74">
        <f t="shared" si="2"/>
        <v>31</v>
      </c>
      <c r="B30" s="33">
        <f t="shared" si="3"/>
        <v>45895</v>
      </c>
      <c r="C30" s="34"/>
      <c r="D30" s="34"/>
      <c r="E30" s="34"/>
      <c r="F30" s="35">
        <f t="shared" si="0"/>
        <v>0</v>
      </c>
      <c r="G30" s="36" t="str">
        <f t="shared" si="1"/>
        <v xml:space="preserve"> </v>
      </c>
    </row>
    <row r="31" spans="1:7" ht="18" customHeight="1" x14ac:dyDescent="0.2">
      <c r="A31" s="74">
        <f t="shared" si="2"/>
        <v>32</v>
      </c>
      <c r="B31" s="33">
        <f t="shared" si="3"/>
        <v>45896</v>
      </c>
      <c r="C31" s="34"/>
      <c r="D31" s="34"/>
      <c r="E31" s="34"/>
      <c r="F31" s="35">
        <f t="shared" si="0"/>
        <v>0</v>
      </c>
      <c r="G31" s="36" t="str">
        <f t="shared" si="1"/>
        <v xml:space="preserve"> </v>
      </c>
    </row>
    <row r="32" spans="1:7" ht="18" customHeight="1" x14ac:dyDescent="0.2">
      <c r="A32" s="74">
        <f t="shared" si="2"/>
        <v>33</v>
      </c>
      <c r="B32" s="33">
        <f t="shared" si="3"/>
        <v>45897</v>
      </c>
      <c r="C32" s="34"/>
      <c r="D32" s="34"/>
      <c r="E32" s="34"/>
      <c r="F32" s="35">
        <f t="shared" si="0"/>
        <v>0</v>
      </c>
      <c r="G32" s="36" t="str">
        <f t="shared" si="1"/>
        <v xml:space="preserve"> </v>
      </c>
    </row>
    <row r="33" spans="1:7" ht="18" customHeight="1" x14ac:dyDescent="0.2">
      <c r="A33" s="74">
        <f t="shared" si="2"/>
        <v>34</v>
      </c>
      <c r="B33" s="33">
        <f t="shared" si="3"/>
        <v>45898</v>
      </c>
      <c r="C33" s="34"/>
      <c r="D33" s="34"/>
      <c r="E33" s="34"/>
      <c r="F33" s="35">
        <f t="shared" si="0"/>
        <v>0</v>
      </c>
      <c r="G33" s="36" t="str">
        <f t="shared" si="1"/>
        <v xml:space="preserve"> </v>
      </c>
    </row>
    <row r="34" spans="1:7" ht="18" customHeight="1" x14ac:dyDescent="0.2">
      <c r="A34" s="74">
        <f t="shared" si="2"/>
        <v>35</v>
      </c>
      <c r="B34" s="33">
        <f t="shared" si="3"/>
        <v>45899</v>
      </c>
      <c r="C34" s="34"/>
      <c r="D34" s="34"/>
      <c r="E34" s="34"/>
      <c r="F34" s="35">
        <f t="shared" si="0"/>
        <v>0</v>
      </c>
      <c r="G34" s="36" t="str">
        <f t="shared" si="1"/>
        <v xml:space="preserve"> </v>
      </c>
    </row>
    <row r="35" spans="1:7" ht="18" customHeight="1" x14ac:dyDescent="0.2">
      <c r="A35" s="74">
        <f t="shared" si="2"/>
        <v>36</v>
      </c>
      <c r="B35" s="33">
        <f t="shared" si="3"/>
        <v>45900</v>
      </c>
      <c r="C35" s="34"/>
      <c r="D35" s="34"/>
      <c r="E35" s="34"/>
      <c r="F35" s="35">
        <f t="shared" ref="F35" si="4">D35-C35-E35</f>
        <v>0</v>
      </c>
      <c r="G35" s="36" t="str">
        <f t="shared" ref="G35" si="5">IF(ISERROR(VLOOKUP(B35,bt,2,FALSE))," ",VLOOKUP(B35,bt,2,FALSE))</f>
        <v xml:space="preserve"> </v>
      </c>
    </row>
    <row r="36" spans="1:7" ht="16" thickBot="1" x14ac:dyDescent="0.25">
      <c r="A36" s="41"/>
      <c r="B36" s="42"/>
      <c r="C36" s="43"/>
      <c r="D36" s="43"/>
      <c r="E36" s="43"/>
      <c r="F36" s="43"/>
      <c r="G36" s="44"/>
    </row>
    <row r="37" spans="1:7" ht="16" thickBot="1" x14ac:dyDescent="0.25">
      <c r="A37" s="48"/>
      <c r="B37" s="49"/>
      <c r="C37" s="50"/>
      <c r="D37" s="76" t="s">
        <v>6</v>
      </c>
      <c r="E37" s="76"/>
      <c r="F37" s="51">
        <f>SUM(F5:F34)</f>
        <v>0</v>
      </c>
      <c r="G37" s="52"/>
    </row>
    <row r="38" spans="1:7" x14ac:dyDescent="0.2">
      <c r="A38" s="41"/>
      <c r="B38" s="42"/>
      <c r="C38" s="43"/>
      <c r="D38" s="43"/>
      <c r="E38" s="43"/>
      <c r="F38" s="43"/>
      <c r="G38" s="44"/>
    </row>
    <row r="39" spans="1:7" x14ac:dyDescent="0.2">
      <c r="A39" s="41"/>
      <c r="B39" s="42"/>
      <c r="C39" s="43"/>
      <c r="D39" s="43"/>
      <c r="E39" s="43"/>
      <c r="F39" s="43"/>
      <c r="G39" s="44"/>
    </row>
    <row r="40" spans="1:7" x14ac:dyDescent="0.2">
      <c r="A40" s="53"/>
      <c r="B40" s="53"/>
      <c r="C40" s="54"/>
      <c r="D40" s="54"/>
      <c r="E40" s="43"/>
      <c r="F40" s="54"/>
      <c r="G40" s="55"/>
    </row>
    <row r="41" spans="1:7" x14ac:dyDescent="0.2">
      <c r="A41" s="77" t="s">
        <v>7</v>
      </c>
      <c r="B41" s="77"/>
      <c r="C41" s="77"/>
      <c r="D41" s="77"/>
      <c r="E41" s="56"/>
      <c r="F41" s="78" t="s">
        <v>8</v>
      </c>
      <c r="G41" s="78"/>
    </row>
    <row r="42" spans="1:7" x14ac:dyDescent="0.2">
      <c r="A42" s="42"/>
      <c r="B42" s="42"/>
      <c r="C42" s="43"/>
      <c r="D42" s="43"/>
      <c r="E42" s="43"/>
      <c r="F42" s="43"/>
      <c r="G42" s="44"/>
    </row>
    <row r="43" spans="1:7" x14ac:dyDescent="0.2">
      <c r="A43" s="42"/>
      <c r="B43" s="42"/>
      <c r="C43" s="43"/>
      <c r="D43" s="43"/>
      <c r="E43" s="43"/>
      <c r="F43" s="43"/>
      <c r="G43" s="44"/>
    </row>
  </sheetData>
  <mergeCells count="4">
    <mergeCell ref="A2:B2"/>
    <mergeCell ref="D37:E37"/>
    <mergeCell ref="A41:D41"/>
    <mergeCell ref="F41:G41"/>
  </mergeCells>
  <phoneticPr fontId="10" type="noConversion"/>
  <conditionalFormatting sqref="A5:G35">
    <cfRule type="expression" dxfId="9" priority="1">
      <formula>VLOOKUP($B5,ft,1,FALSE)</formula>
    </cfRule>
    <cfRule type="expression" dxfId="8" priority="2">
      <formula>WEEKDAY($A5,2)&gt;5</formula>
    </cfRule>
  </conditionalFormatting>
  <pageMargins left="0.51181102362204722" right="0.11811023622047244" top="0.62992125984251968" bottom="0.55118110236220474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/>
  <dimension ref="A2:G42"/>
  <sheetViews>
    <sheetView topLeftCell="A7" workbookViewId="0">
      <selection activeCell="D10" sqref="D10"/>
    </sheetView>
  </sheetViews>
  <sheetFormatPr baseColWidth="10" defaultRowHeight="15" x14ac:dyDescent="0.2"/>
  <cols>
    <col min="7" max="7" width="19.83203125" customWidth="1"/>
  </cols>
  <sheetData>
    <row r="2" spans="1:7" x14ac:dyDescent="0.2">
      <c r="A2" s="82" t="s">
        <v>0</v>
      </c>
      <c r="B2" s="82"/>
      <c r="C2" s="20"/>
      <c r="D2" s="20"/>
      <c r="E2" s="20"/>
      <c r="F2" s="21"/>
      <c r="G2" s="1"/>
    </row>
    <row r="3" spans="1:7" x14ac:dyDescent="0.2">
      <c r="A3" s="2"/>
      <c r="B3" s="3"/>
      <c r="C3" s="4"/>
      <c r="D3" s="4"/>
      <c r="E3" s="4"/>
      <c r="F3" s="4"/>
      <c r="G3" s="5"/>
    </row>
    <row r="4" spans="1:7" x14ac:dyDescent="0.2">
      <c r="A4" s="6"/>
      <c r="B4" s="7"/>
      <c r="C4" s="8" t="s">
        <v>1</v>
      </c>
      <c r="D4" s="8" t="s">
        <v>2</v>
      </c>
      <c r="E4" s="8" t="s">
        <v>3</v>
      </c>
      <c r="F4" s="8" t="s">
        <v>4</v>
      </c>
      <c r="G4" s="8" t="s">
        <v>5</v>
      </c>
    </row>
    <row r="5" spans="1:7" ht="18" customHeight="1" x14ac:dyDescent="0.2">
      <c r="A5" s="27">
        <f>WEEKDAY(2)</f>
        <v>2</v>
      </c>
      <c r="B5" s="33">
        <v>45901</v>
      </c>
      <c r="C5" s="34"/>
      <c r="D5" s="34"/>
      <c r="E5" s="34"/>
      <c r="F5" s="35">
        <f t="shared" ref="F5:F33" si="0">D5-C5-E5</f>
        <v>0</v>
      </c>
      <c r="G5" s="36" t="str">
        <f t="shared" ref="G5:G33" si="1">IF(ISERROR(VLOOKUP(B5,bt,2,FALSE))," ",VLOOKUP(B5,bt,2,FALSE))</f>
        <v xml:space="preserve"> </v>
      </c>
    </row>
    <row r="6" spans="1:7" ht="18" customHeight="1" x14ac:dyDescent="0.2">
      <c r="A6" s="27">
        <f>A5+1</f>
        <v>3</v>
      </c>
      <c r="B6" s="33">
        <f>B5+1</f>
        <v>45902</v>
      </c>
      <c r="C6" s="34"/>
      <c r="D6" s="34"/>
      <c r="E6" s="34"/>
      <c r="F6" s="35">
        <f t="shared" si="0"/>
        <v>0</v>
      </c>
      <c r="G6" s="36" t="str">
        <f t="shared" si="1"/>
        <v xml:space="preserve"> </v>
      </c>
    </row>
    <row r="7" spans="1:7" s="40" customFormat="1" ht="18" customHeight="1" x14ac:dyDescent="0.2">
      <c r="A7" s="27">
        <f t="shared" ref="A7:A34" si="2">A6+1</f>
        <v>4</v>
      </c>
      <c r="B7" s="33">
        <f t="shared" ref="B7:B34" si="3">B6+1</f>
        <v>45903</v>
      </c>
      <c r="C7" s="34"/>
      <c r="D7" s="34"/>
      <c r="E7" s="34"/>
      <c r="F7" s="35">
        <f t="shared" si="0"/>
        <v>0</v>
      </c>
      <c r="G7" s="36" t="str">
        <f t="shared" si="1"/>
        <v xml:space="preserve"> </v>
      </c>
    </row>
    <row r="8" spans="1:7" ht="18" customHeight="1" x14ac:dyDescent="0.2">
      <c r="A8" s="27">
        <f t="shared" si="2"/>
        <v>5</v>
      </c>
      <c r="B8" s="10">
        <f t="shared" si="3"/>
        <v>45904</v>
      </c>
      <c r="C8" s="22"/>
      <c r="D8" s="22"/>
      <c r="E8" s="22"/>
      <c r="F8" s="23">
        <f t="shared" si="0"/>
        <v>0</v>
      </c>
      <c r="G8" s="24" t="str">
        <f t="shared" si="1"/>
        <v xml:space="preserve"> </v>
      </c>
    </row>
    <row r="9" spans="1:7" ht="18" customHeight="1" x14ac:dyDescent="0.2">
      <c r="A9" s="27">
        <f t="shared" si="2"/>
        <v>6</v>
      </c>
      <c r="B9" s="10">
        <f t="shared" si="3"/>
        <v>45905</v>
      </c>
      <c r="C9" s="22"/>
      <c r="D9" s="22"/>
      <c r="E9" s="22"/>
      <c r="F9" s="23">
        <f t="shared" si="0"/>
        <v>0</v>
      </c>
      <c r="G9" s="24" t="str">
        <f t="shared" si="1"/>
        <v xml:space="preserve"> </v>
      </c>
    </row>
    <row r="10" spans="1:7" ht="18" customHeight="1" x14ac:dyDescent="0.2">
      <c r="A10" s="27">
        <f t="shared" si="2"/>
        <v>7</v>
      </c>
      <c r="B10" s="10">
        <f t="shared" si="3"/>
        <v>45906</v>
      </c>
      <c r="C10" s="22"/>
      <c r="D10" s="22"/>
      <c r="E10" s="22"/>
      <c r="F10" s="23">
        <f t="shared" si="0"/>
        <v>0</v>
      </c>
      <c r="G10" s="24" t="str">
        <f t="shared" si="1"/>
        <v xml:space="preserve"> </v>
      </c>
    </row>
    <row r="11" spans="1:7" ht="18" customHeight="1" x14ac:dyDescent="0.2">
      <c r="A11" s="28">
        <f t="shared" si="2"/>
        <v>8</v>
      </c>
      <c r="B11" s="10">
        <f t="shared" si="3"/>
        <v>45907</v>
      </c>
      <c r="C11" s="22"/>
      <c r="D11" s="22"/>
      <c r="E11" s="22"/>
      <c r="F11" s="23">
        <f t="shared" si="0"/>
        <v>0</v>
      </c>
      <c r="G11" s="24" t="str">
        <f t="shared" si="1"/>
        <v xml:space="preserve"> </v>
      </c>
    </row>
    <row r="12" spans="1:7" ht="18" customHeight="1" x14ac:dyDescent="0.2">
      <c r="A12" s="27">
        <f t="shared" si="2"/>
        <v>9</v>
      </c>
      <c r="B12" s="33">
        <f t="shared" si="3"/>
        <v>45908</v>
      </c>
      <c r="C12" s="34"/>
      <c r="D12" s="34"/>
      <c r="E12" s="34"/>
      <c r="F12" s="35">
        <f t="shared" si="0"/>
        <v>0</v>
      </c>
      <c r="G12" s="36" t="str">
        <f t="shared" si="1"/>
        <v xml:space="preserve"> </v>
      </c>
    </row>
    <row r="13" spans="1:7" ht="18" customHeight="1" x14ac:dyDescent="0.2">
      <c r="A13" s="27">
        <f t="shared" si="2"/>
        <v>10</v>
      </c>
      <c r="B13" s="33">
        <f t="shared" si="3"/>
        <v>45909</v>
      </c>
      <c r="C13" s="34"/>
      <c r="D13" s="34"/>
      <c r="E13" s="34"/>
      <c r="F13" s="35">
        <f t="shared" si="0"/>
        <v>0</v>
      </c>
      <c r="G13" s="36" t="str">
        <f t="shared" si="1"/>
        <v xml:space="preserve"> </v>
      </c>
    </row>
    <row r="14" spans="1:7" s="40" customFormat="1" ht="18" customHeight="1" x14ac:dyDescent="0.2">
      <c r="A14" s="27">
        <f t="shared" si="2"/>
        <v>11</v>
      </c>
      <c r="B14" s="33">
        <f t="shared" si="3"/>
        <v>45910</v>
      </c>
      <c r="C14" s="34"/>
      <c r="D14" s="34"/>
      <c r="E14" s="34"/>
      <c r="F14" s="35">
        <f t="shared" si="0"/>
        <v>0</v>
      </c>
      <c r="G14" s="36" t="str">
        <f t="shared" si="1"/>
        <v xml:space="preserve"> </v>
      </c>
    </row>
    <row r="15" spans="1:7" ht="18" customHeight="1" x14ac:dyDescent="0.2">
      <c r="A15" s="27">
        <f t="shared" si="2"/>
        <v>12</v>
      </c>
      <c r="B15" s="10">
        <f t="shared" si="3"/>
        <v>45911</v>
      </c>
      <c r="C15" s="22"/>
      <c r="D15" s="22"/>
      <c r="E15" s="22"/>
      <c r="F15" s="23">
        <f t="shared" si="0"/>
        <v>0</v>
      </c>
      <c r="G15" s="24" t="str">
        <f t="shared" si="1"/>
        <v xml:space="preserve"> </v>
      </c>
    </row>
    <row r="16" spans="1:7" ht="18" customHeight="1" x14ac:dyDescent="0.2">
      <c r="A16" s="27">
        <f t="shared" si="2"/>
        <v>13</v>
      </c>
      <c r="B16" s="10">
        <f t="shared" si="3"/>
        <v>45912</v>
      </c>
      <c r="C16" s="22"/>
      <c r="D16" s="22"/>
      <c r="E16" s="22"/>
      <c r="F16" s="23">
        <f t="shared" si="0"/>
        <v>0</v>
      </c>
      <c r="G16" s="24" t="str">
        <f t="shared" si="1"/>
        <v xml:space="preserve"> </v>
      </c>
    </row>
    <row r="17" spans="1:7" ht="18" customHeight="1" x14ac:dyDescent="0.2">
      <c r="A17" s="27">
        <f t="shared" si="2"/>
        <v>14</v>
      </c>
      <c r="B17" s="10">
        <f t="shared" si="3"/>
        <v>45913</v>
      </c>
      <c r="C17" s="22"/>
      <c r="D17" s="22"/>
      <c r="E17" s="22"/>
      <c r="F17" s="23">
        <f t="shared" si="0"/>
        <v>0</v>
      </c>
      <c r="G17" s="24" t="str">
        <f t="shared" si="1"/>
        <v xml:space="preserve"> </v>
      </c>
    </row>
    <row r="18" spans="1:7" ht="18" customHeight="1" x14ac:dyDescent="0.2">
      <c r="A18" s="28">
        <f t="shared" si="2"/>
        <v>15</v>
      </c>
      <c r="B18" s="10">
        <f t="shared" si="3"/>
        <v>45914</v>
      </c>
      <c r="C18" s="22"/>
      <c r="D18" s="22"/>
      <c r="E18" s="22"/>
      <c r="F18" s="23">
        <f t="shared" si="0"/>
        <v>0</v>
      </c>
      <c r="G18" s="24" t="str">
        <f t="shared" si="1"/>
        <v xml:space="preserve"> </v>
      </c>
    </row>
    <row r="19" spans="1:7" ht="18" customHeight="1" x14ac:dyDescent="0.2">
      <c r="A19" s="27">
        <f t="shared" si="2"/>
        <v>16</v>
      </c>
      <c r="B19" s="33">
        <f t="shared" si="3"/>
        <v>45915</v>
      </c>
      <c r="C19" s="34"/>
      <c r="D19" s="34"/>
      <c r="E19" s="34"/>
      <c r="F19" s="35">
        <f t="shared" si="0"/>
        <v>0</v>
      </c>
      <c r="G19" s="36" t="str">
        <f t="shared" si="1"/>
        <v xml:space="preserve"> </v>
      </c>
    </row>
    <row r="20" spans="1:7" ht="18" customHeight="1" x14ac:dyDescent="0.2">
      <c r="A20" s="27">
        <f t="shared" si="2"/>
        <v>17</v>
      </c>
      <c r="B20" s="33">
        <f t="shared" si="3"/>
        <v>45916</v>
      </c>
      <c r="C20" s="34"/>
      <c r="D20" s="34"/>
      <c r="E20" s="34"/>
      <c r="F20" s="35">
        <f t="shared" si="0"/>
        <v>0</v>
      </c>
      <c r="G20" s="36" t="str">
        <f t="shared" si="1"/>
        <v xml:space="preserve"> </v>
      </c>
    </row>
    <row r="21" spans="1:7" s="40" customFormat="1" ht="18" customHeight="1" x14ac:dyDescent="0.2">
      <c r="A21" s="27">
        <f t="shared" si="2"/>
        <v>18</v>
      </c>
      <c r="B21" s="33">
        <f t="shared" si="3"/>
        <v>45917</v>
      </c>
      <c r="C21" s="34"/>
      <c r="D21" s="34"/>
      <c r="E21" s="34"/>
      <c r="F21" s="35">
        <f t="shared" si="0"/>
        <v>0</v>
      </c>
      <c r="G21" s="36" t="str">
        <f t="shared" si="1"/>
        <v xml:space="preserve"> </v>
      </c>
    </row>
    <row r="22" spans="1:7" ht="18" customHeight="1" x14ac:dyDescent="0.2">
      <c r="A22" s="27">
        <f t="shared" si="2"/>
        <v>19</v>
      </c>
      <c r="B22" s="10">
        <f t="shared" si="3"/>
        <v>45918</v>
      </c>
      <c r="C22" s="22"/>
      <c r="D22" s="22"/>
      <c r="E22" s="22"/>
      <c r="F22" s="23">
        <f t="shared" si="0"/>
        <v>0</v>
      </c>
      <c r="G22" s="24" t="str">
        <f t="shared" si="1"/>
        <v xml:space="preserve"> </v>
      </c>
    </row>
    <row r="23" spans="1:7" ht="18" customHeight="1" x14ac:dyDescent="0.2">
      <c r="A23" s="27">
        <f t="shared" si="2"/>
        <v>20</v>
      </c>
      <c r="B23" s="10">
        <f t="shared" si="3"/>
        <v>45919</v>
      </c>
      <c r="C23" s="22"/>
      <c r="D23" s="22"/>
      <c r="E23" s="22"/>
      <c r="F23" s="23">
        <f t="shared" si="0"/>
        <v>0</v>
      </c>
      <c r="G23" s="24" t="str">
        <f t="shared" si="1"/>
        <v xml:space="preserve"> </v>
      </c>
    </row>
    <row r="24" spans="1:7" ht="18" customHeight="1" x14ac:dyDescent="0.2">
      <c r="A24" s="27">
        <f t="shared" si="2"/>
        <v>21</v>
      </c>
      <c r="B24" s="10">
        <f t="shared" si="3"/>
        <v>45920</v>
      </c>
      <c r="C24" s="22"/>
      <c r="D24" s="22"/>
      <c r="E24" s="22"/>
      <c r="F24" s="23">
        <f t="shared" si="0"/>
        <v>0</v>
      </c>
      <c r="G24" s="24" t="str">
        <f t="shared" si="1"/>
        <v xml:space="preserve"> </v>
      </c>
    </row>
    <row r="25" spans="1:7" ht="18" customHeight="1" x14ac:dyDescent="0.2">
      <c r="A25" s="28">
        <f t="shared" si="2"/>
        <v>22</v>
      </c>
      <c r="B25" s="10">
        <f t="shared" si="3"/>
        <v>45921</v>
      </c>
      <c r="C25" s="22"/>
      <c r="D25" s="22"/>
      <c r="E25" s="22"/>
      <c r="F25" s="23">
        <f t="shared" si="0"/>
        <v>0</v>
      </c>
      <c r="G25" s="24" t="str">
        <f t="shared" si="1"/>
        <v xml:space="preserve"> </v>
      </c>
    </row>
    <row r="26" spans="1:7" ht="18" customHeight="1" x14ac:dyDescent="0.2">
      <c r="A26" s="27">
        <f t="shared" si="2"/>
        <v>23</v>
      </c>
      <c r="B26" s="33">
        <f t="shared" si="3"/>
        <v>45922</v>
      </c>
      <c r="C26" s="34"/>
      <c r="D26" s="34"/>
      <c r="E26" s="34"/>
      <c r="F26" s="35">
        <f t="shared" si="0"/>
        <v>0</v>
      </c>
      <c r="G26" s="36" t="str">
        <f t="shared" si="1"/>
        <v xml:space="preserve"> </v>
      </c>
    </row>
    <row r="27" spans="1:7" ht="18" customHeight="1" x14ac:dyDescent="0.2">
      <c r="A27" s="27">
        <f t="shared" si="2"/>
        <v>24</v>
      </c>
      <c r="B27" s="33">
        <f t="shared" si="3"/>
        <v>45923</v>
      </c>
      <c r="C27" s="34"/>
      <c r="D27" s="34"/>
      <c r="E27" s="34"/>
      <c r="F27" s="35">
        <f t="shared" si="0"/>
        <v>0</v>
      </c>
      <c r="G27" s="36" t="str">
        <f t="shared" si="1"/>
        <v xml:space="preserve"> </v>
      </c>
    </row>
    <row r="28" spans="1:7" s="40" customFormat="1" ht="18" customHeight="1" x14ac:dyDescent="0.2">
      <c r="A28" s="27">
        <f t="shared" si="2"/>
        <v>25</v>
      </c>
      <c r="B28" s="33">
        <f t="shared" si="3"/>
        <v>45924</v>
      </c>
      <c r="C28" s="34"/>
      <c r="D28" s="34"/>
      <c r="E28" s="34"/>
      <c r="F28" s="35">
        <f t="shared" si="0"/>
        <v>0</v>
      </c>
      <c r="G28" s="36" t="str">
        <f t="shared" si="1"/>
        <v xml:space="preserve"> </v>
      </c>
    </row>
    <row r="29" spans="1:7" ht="18" customHeight="1" x14ac:dyDescent="0.2">
      <c r="A29" s="27">
        <f t="shared" si="2"/>
        <v>26</v>
      </c>
      <c r="B29" s="10">
        <f t="shared" si="3"/>
        <v>45925</v>
      </c>
      <c r="C29" s="22"/>
      <c r="D29" s="22"/>
      <c r="E29" s="22"/>
      <c r="F29" s="23">
        <f t="shared" si="0"/>
        <v>0</v>
      </c>
      <c r="G29" s="24" t="str">
        <f t="shared" si="1"/>
        <v xml:space="preserve"> </v>
      </c>
    </row>
    <row r="30" spans="1:7" ht="18" customHeight="1" x14ac:dyDescent="0.2">
      <c r="A30" s="27">
        <f t="shared" si="2"/>
        <v>27</v>
      </c>
      <c r="B30" s="10">
        <f t="shared" si="3"/>
        <v>45926</v>
      </c>
      <c r="C30" s="22"/>
      <c r="D30" s="22"/>
      <c r="E30" s="22"/>
      <c r="F30" s="23">
        <f t="shared" si="0"/>
        <v>0</v>
      </c>
      <c r="G30" s="24" t="str">
        <f t="shared" si="1"/>
        <v xml:space="preserve"> </v>
      </c>
    </row>
    <row r="31" spans="1:7" ht="18" customHeight="1" x14ac:dyDescent="0.2">
      <c r="A31" s="27">
        <f t="shared" si="2"/>
        <v>28</v>
      </c>
      <c r="B31" s="10">
        <f t="shared" si="3"/>
        <v>45927</v>
      </c>
      <c r="C31" s="22"/>
      <c r="D31" s="22"/>
      <c r="E31" s="22"/>
      <c r="F31" s="23">
        <f t="shared" si="0"/>
        <v>0</v>
      </c>
      <c r="G31" s="24" t="str">
        <f t="shared" si="1"/>
        <v xml:space="preserve"> </v>
      </c>
    </row>
    <row r="32" spans="1:7" ht="18" customHeight="1" x14ac:dyDescent="0.2">
      <c r="A32" s="28">
        <f t="shared" si="2"/>
        <v>29</v>
      </c>
      <c r="B32" s="10">
        <f t="shared" si="3"/>
        <v>45928</v>
      </c>
      <c r="C32" s="22"/>
      <c r="D32" s="22"/>
      <c r="E32" s="22"/>
      <c r="F32" s="23">
        <f t="shared" si="0"/>
        <v>0</v>
      </c>
      <c r="G32" s="24" t="str">
        <f t="shared" si="1"/>
        <v xml:space="preserve"> </v>
      </c>
    </row>
    <row r="33" spans="1:7" ht="18" customHeight="1" x14ac:dyDescent="0.2">
      <c r="A33" s="27">
        <f t="shared" si="2"/>
        <v>30</v>
      </c>
      <c r="B33" s="33">
        <f t="shared" si="3"/>
        <v>45929</v>
      </c>
      <c r="C33" s="34"/>
      <c r="D33" s="34"/>
      <c r="E33" s="34"/>
      <c r="F33" s="35">
        <f t="shared" si="0"/>
        <v>0</v>
      </c>
      <c r="G33" s="36" t="str">
        <f t="shared" si="1"/>
        <v xml:space="preserve"> </v>
      </c>
    </row>
    <row r="34" spans="1:7" ht="18" customHeight="1" x14ac:dyDescent="0.2">
      <c r="A34" s="27">
        <f t="shared" si="2"/>
        <v>31</v>
      </c>
      <c r="B34" s="33">
        <f t="shared" si="3"/>
        <v>45930</v>
      </c>
      <c r="C34" s="34"/>
      <c r="D34" s="34"/>
      <c r="E34" s="34"/>
      <c r="F34" s="35">
        <f t="shared" ref="F34" si="4">D34-C34-E34</f>
        <v>0</v>
      </c>
      <c r="G34" s="36" t="str">
        <f t="shared" ref="G34" si="5">IF(ISERROR(VLOOKUP(B34,bt,2,FALSE))," ",VLOOKUP(B34,bt,2,FALSE))</f>
        <v xml:space="preserve"> </v>
      </c>
    </row>
    <row r="35" spans="1:7" ht="18" customHeight="1" thickBot="1" x14ac:dyDescent="0.25">
      <c r="A35" s="2"/>
      <c r="B35" s="3"/>
      <c r="C35" s="4"/>
      <c r="D35" s="4"/>
      <c r="E35" s="4"/>
      <c r="F35" s="4"/>
      <c r="G35" s="5"/>
    </row>
    <row r="36" spans="1:7" ht="16" thickBot="1" x14ac:dyDescent="0.25">
      <c r="A36" s="11"/>
      <c r="B36" s="12"/>
      <c r="C36" s="13"/>
      <c r="D36" s="83" t="s">
        <v>6</v>
      </c>
      <c r="E36" s="83"/>
      <c r="F36" s="14">
        <f>SUM(F5:F33)</f>
        <v>0</v>
      </c>
      <c r="G36" s="15"/>
    </row>
    <row r="37" spans="1:7" x14ac:dyDescent="0.2">
      <c r="A37" s="2"/>
      <c r="B37" s="3"/>
      <c r="C37" s="4"/>
      <c r="D37" s="4"/>
      <c r="E37" s="4"/>
      <c r="F37" s="4"/>
      <c r="G37" s="5"/>
    </row>
    <row r="38" spans="1:7" x14ac:dyDescent="0.2">
      <c r="A38" s="2"/>
      <c r="B38" s="3"/>
      <c r="C38" s="4"/>
      <c r="D38" s="4"/>
      <c r="E38" s="4"/>
      <c r="F38" s="4"/>
      <c r="G38" s="5"/>
    </row>
    <row r="39" spans="1:7" x14ac:dyDescent="0.2">
      <c r="A39" s="16"/>
      <c r="B39" s="16"/>
      <c r="C39" s="17"/>
      <c r="D39" s="17"/>
      <c r="E39" s="4"/>
      <c r="F39" s="17"/>
      <c r="G39" s="18"/>
    </row>
    <row r="40" spans="1:7" x14ac:dyDescent="0.2">
      <c r="A40" s="84" t="s">
        <v>7</v>
      </c>
      <c r="B40" s="84"/>
      <c r="C40" s="84"/>
      <c r="D40" s="84"/>
      <c r="E40" s="19"/>
      <c r="F40" s="85" t="s">
        <v>8</v>
      </c>
      <c r="G40" s="85"/>
    </row>
    <row r="41" spans="1:7" x14ac:dyDescent="0.2">
      <c r="A41" s="3"/>
      <c r="B41" s="3"/>
      <c r="C41" s="4"/>
      <c r="D41" s="4"/>
      <c r="E41" s="4"/>
      <c r="F41" s="4"/>
      <c r="G41" s="5"/>
    </row>
    <row r="42" spans="1:7" x14ac:dyDescent="0.2">
      <c r="A42" s="3"/>
      <c r="B42" s="3"/>
      <c r="C42" s="4"/>
      <c r="D42" s="4"/>
      <c r="E42" s="4"/>
      <c r="F42" s="4"/>
      <c r="G42" s="5"/>
    </row>
  </sheetData>
  <mergeCells count="4">
    <mergeCell ref="A2:B2"/>
    <mergeCell ref="D36:E36"/>
    <mergeCell ref="A40:D40"/>
    <mergeCell ref="F40:G40"/>
  </mergeCells>
  <phoneticPr fontId="10" type="noConversion"/>
  <conditionalFormatting sqref="A5:G34">
    <cfRule type="expression" dxfId="7" priority="1">
      <formula>VLOOKUP($B5,ft,1,FALSE)</formula>
    </cfRule>
    <cfRule type="expression" dxfId="6" priority="2">
      <formula>WEEKDAY($A5,2)&gt;5</formula>
    </cfRule>
  </conditionalFormatting>
  <pageMargins left="0.51181102362204722" right="0.11811023622047244" top="0.62992125984251968" bottom="0.55118110236220474" header="0.31496062992125984" footer="0.31496062992125984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/>
  <dimension ref="A2:G43"/>
  <sheetViews>
    <sheetView topLeftCell="A3" workbookViewId="0">
      <selection activeCell="B31" sqref="B31"/>
    </sheetView>
  </sheetViews>
  <sheetFormatPr baseColWidth="10" defaultRowHeight="15" x14ac:dyDescent="0.2"/>
  <cols>
    <col min="7" max="7" width="19.83203125" customWidth="1"/>
  </cols>
  <sheetData>
    <row r="2" spans="1:7" x14ac:dyDescent="0.2">
      <c r="A2" s="82" t="s">
        <v>0</v>
      </c>
      <c r="B2" s="82"/>
      <c r="C2" s="20"/>
      <c r="D2" s="20"/>
      <c r="E2" s="20"/>
      <c r="F2" s="21"/>
      <c r="G2" s="1"/>
    </row>
    <row r="3" spans="1:7" x14ac:dyDescent="0.2">
      <c r="A3" s="2"/>
      <c r="B3" s="3"/>
      <c r="C3" s="4"/>
      <c r="D3" s="4"/>
      <c r="E3" s="4"/>
      <c r="F3" s="4"/>
      <c r="G3" s="5"/>
    </row>
    <row r="4" spans="1:7" x14ac:dyDescent="0.2">
      <c r="A4" s="6"/>
      <c r="B4" s="7"/>
      <c r="C4" s="8" t="s">
        <v>1</v>
      </c>
      <c r="D4" s="8" t="s">
        <v>2</v>
      </c>
      <c r="E4" s="8" t="s">
        <v>3</v>
      </c>
      <c r="F4" s="8" t="s">
        <v>4</v>
      </c>
      <c r="G4" s="8" t="s">
        <v>5</v>
      </c>
    </row>
    <row r="5" spans="1:7" s="40" customFormat="1" ht="18" customHeight="1" x14ac:dyDescent="0.2">
      <c r="A5" s="27">
        <f>WEEKDAY(4)</f>
        <v>4</v>
      </c>
      <c r="B5" s="33">
        <v>45931</v>
      </c>
      <c r="C5" s="34"/>
      <c r="D5" s="34"/>
      <c r="E5" s="34"/>
      <c r="F5" s="35">
        <f t="shared" ref="F5:F34" si="0">D5-C5-E5</f>
        <v>0</v>
      </c>
      <c r="G5" s="36" t="str">
        <f t="shared" ref="G5:G34" si="1">IF(ISERROR(VLOOKUP(B5,bt,2,FALSE))," ",VLOOKUP(B5,bt,2,FALSE))</f>
        <v xml:space="preserve"> </v>
      </c>
    </row>
    <row r="6" spans="1:7" ht="18" customHeight="1" x14ac:dyDescent="0.2">
      <c r="A6" s="9">
        <f>A5+1</f>
        <v>5</v>
      </c>
      <c r="B6" s="10">
        <f>B5+1</f>
        <v>45932</v>
      </c>
      <c r="C6" s="22"/>
      <c r="D6" s="22"/>
      <c r="E6" s="22"/>
      <c r="F6" s="23">
        <f t="shared" si="0"/>
        <v>0</v>
      </c>
      <c r="G6" s="24" t="str">
        <f t="shared" si="1"/>
        <v xml:space="preserve"> </v>
      </c>
    </row>
    <row r="7" spans="1:7" ht="18" customHeight="1" x14ac:dyDescent="0.2">
      <c r="A7" s="28">
        <f t="shared" ref="A7:A35" si="2">A6+1</f>
        <v>6</v>
      </c>
      <c r="B7" s="29">
        <f t="shared" ref="B7:B35" si="3">B6+1</f>
        <v>45933</v>
      </c>
      <c r="C7" s="30"/>
      <c r="D7" s="30"/>
      <c r="E7" s="30"/>
      <c r="F7" s="31">
        <f t="shared" si="0"/>
        <v>0</v>
      </c>
      <c r="G7" s="32" t="s">
        <v>13</v>
      </c>
    </row>
    <row r="8" spans="1:7" ht="18" customHeight="1" x14ac:dyDescent="0.2">
      <c r="A8" s="9">
        <f t="shared" si="2"/>
        <v>7</v>
      </c>
      <c r="B8" s="10">
        <f t="shared" si="3"/>
        <v>45934</v>
      </c>
      <c r="C8" s="22"/>
      <c r="D8" s="22"/>
      <c r="E8" s="22"/>
      <c r="F8" s="23">
        <f t="shared" si="0"/>
        <v>0</v>
      </c>
      <c r="G8" s="24" t="str">
        <f t="shared" si="1"/>
        <v xml:space="preserve"> </v>
      </c>
    </row>
    <row r="9" spans="1:7" ht="18" customHeight="1" x14ac:dyDescent="0.2">
      <c r="A9" s="9">
        <f t="shared" si="2"/>
        <v>8</v>
      </c>
      <c r="B9" s="10">
        <f t="shared" si="3"/>
        <v>45935</v>
      </c>
      <c r="C9" s="22"/>
      <c r="D9" s="22"/>
      <c r="E9" s="22"/>
      <c r="F9" s="23">
        <f t="shared" si="0"/>
        <v>0</v>
      </c>
      <c r="G9" s="24" t="str">
        <f t="shared" si="1"/>
        <v xml:space="preserve"> </v>
      </c>
    </row>
    <row r="10" spans="1:7" ht="18" customHeight="1" x14ac:dyDescent="0.2">
      <c r="A10" s="9">
        <f t="shared" si="2"/>
        <v>9</v>
      </c>
      <c r="B10" s="33">
        <f t="shared" si="3"/>
        <v>45936</v>
      </c>
      <c r="C10" s="34"/>
      <c r="D10" s="34"/>
      <c r="E10" s="34"/>
      <c r="F10" s="35">
        <f t="shared" si="0"/>
        <v>0</v>
      </c>
      <c r="G10" s="36" t="str">
        <f t="shared" si="1"/>
        <v xml:space="preserve"> </v>
      </c>
    </row>
    <row r="11" spans="1:7" ht="18" customHeight="1" x14ac:dyDescent="0.2">
      <c r="A11" s="9">
        <f t="shared" si="2"/>
        <v>10</v>
      </c>
      <c r="B11" s="33">
        <f t="shared" si="3"/>
        <v>45937</v>
      </c>
      <c r="C11" s="34"/>
      <c r="D11" s="34"/>
      <c r="E11" s="34"/>
      <c r="F11" s="35">
        <f t="shared" si="0"/>
        <v>0</v>
      </c>
      <c r="G11" s="36" t="str">
        <f t="shared" si="1"/>
        <v xml:space="preserve"> </v>
      </c>
    </row>
    <row r="12" spans="1:7" ht="18" customHeight="1" x14ac:dyDescent="0.2">
      <c r="A12" s="9">
        <f t="shared" si="2"/>
        <v>11</v>
      </c>
      <c r="B12" s="33">
        <f t="shared" si="3"/>
        <v>45938</v>
      </c>
      <c r="C12" s="34"/>
      <c r="D12" s="34"/>
      <c r="E12" s="34"/>
      <c r="F12" s="35">
        <f t="shared" si="0"/>
        <v>0</v>
      </c>
      <c r="G12" s="36" t="str">
        <f t="shared" si="1"/>
        <v xml:space="preserve"> </v>
      </c>
    </row>
    <row r="13" spans="1:7" ht="18" customHeight="1" x14ac:dyDescent="0.2">
      <c r="A13" s="9">
        <f t="shared" si="2"/>
        <v>12</v>
      </c>
      <c r="B13" s="10">
        <f t="shared" si="3"/>
        <v>45939</v>
      </c>
      <c r="C13" s="22"/>
      <c r="D13" s="22"/>
      <c r="E13" s="22"/>
      <c r="F13" s="23">
        <f t="shared" si="0"/>
        <v>0</v>
      </c>
      <c r="G13" s="24" t="str">
        <f t="shared" si="1"/>
        <v xml:space="preserve"> </v>
      </c>
    </row>
    <row r="14" spans="1:7" ht="18" customHeight="1" x14ac:dyDescent="0.2">
      <c r="A14" s="9">
        <f t="shared" si="2"/>
        <v>13</v>
      </c>
      <c r="B14" s="10">
        <f t="shared" si="3"/>
        <v>45940</v>
      </c>
      <c r="C14" s="22"/>
      <c r="D14" s="22"/>
      <c r="E14" s="22"/>
      <c r="F14" s="23">
        <f t="shared" si="0"/>
        <v>0</v>
      </c>
      <c r="G14" s="24" t="str">
        <f t="shared" si="1"/>
        <v xml:space="preserve"> </v>
      </c>
    </row>
    <row r="15" spans="1:7" ht="18" customHeight="1" x14ac:dyDescent="0.2">
      <c r="A15" s="9">
        <f t="shared" si="2"/>
        <v>14</v>
      </c>
      <c r="B15" s="10">
        <f t="shared" si="3"/>
        <v>45941</v>
      </c>
      <c r="C15" s="22"/>
      <c r="D15" s="22"/>
      <c r="E15" s="22"/>
      <c r="F15" s="23">
        <f t="shared" si="0"/>
        <v>0</v>
      </c>
      <c r="G15" s="24" t="str">
        <f t="shared" si="1"/>
        <v xml:space="preserve"> </v>
      </c>
    </row>
    <row r="16" spans="1:7" ht="18" customHeight="1" x14ac:dyDescent="0.2">
      <c r="A16" s="9">
        <f t="shared" si="2"/>
        <v>15</v>
      </c>
      <c r="B16" s="10">
        <f t="shared" si="3"/>
        <v>45942</v>
      </c>
      <c r="C16" s="22"/>
      <c r="D16" s="22"/>
      <c r="E16" s="22"/>
      <c r="F16" s="23">
        <f t="shared" si="0"/>
        <v>0</v>
      </c>
      <c r="G16" s="24" t="str">
        <f t="shared" si="1"/>
        <v xml:space="preserve"> </v>
      </c>
    </row>
    <row r="17" spans="1:7" ht="18" customHeight="1" x14ac:dyDescent="0.2">
      <c r="A17" s="9">
        <f t="shared" si="2"/>
        <v>16</v>
      </c>
      <c r="B17" s="33">
        <f t="shared" si="3"/>
        <v>45943</v>
      </c>
      <c r="C17" s="34"/>
      <c r="D17" s="34"/>
      <c r="E17" s="34"/>
      <c r="F17" s="35">
        <f t="shared" si="0"/>
        <v>0</v>
      </c>
      <c r="G17" s="36" t="str">
        <f t="shared" si="1"/>
        <v xml:space="preserve"> </v>
      </c>
    </row>
    <row r="18" spans="1:7" ht="18" customHeight="1" x14ac:dyDescent="0.2">
      <c r="A18" s="9">
        <f t="shared" si="2"/>
        <v>17</v>
      </c>
      <c r="B18" s="33">
        <f t="shared" si="3"/>
        <v>45944</v>
      </c>
      <c r="C18" s="34"/>
      <c r="D18" s="34"/>
      <c r="E18" s="34"/>
      <c r="F18" s="35">
        <f t="shared" si="0"/>
        <v>0</v>
      </c>
      <c r="G18" s="36" t="str">
        <f t="shared" si="1"/>
        <v xml:space="preserve"> </v>
      </c>
    </row>
    <row r="19" spans="1:7" s="40" customFormat="1" ht="18" customHeight="1" x14ac:dyDescent="0.2">
      <c r="A19" s="9">
        <f t="shared" si="2"/>
        <v>18</v>
      </c>
      <c r="B19" s="33">
        <f t="shared" si="3"/>
        <v>45945</v>
      </c>
      <c r="C19" s="34"/>
      <c r="D19" s="34"/>
      <c r="E19" s="34"/>
      <c r="F19" s="35">
        <f t="shared" si="0"/>
        <v>0</v>
      </c>
      <c r="G19" s="36" t="str">
        <f t="shared" si="1"/>
        <v xml:space="preserve"> </v>
      </c>
    </row>
    <row r="20" spans="1:7" ht="18" customHeight="1" x14ac:dyDescent="0.2">
      <c r="A20" s="9">
        <f t="shared" si="2"/>
        <v>19</v>
      </c>
      <c r="B20" s="10">
        <f t="shared" si="3"/>
        <v>45946</v>
      </c>
      <c r="C20" s="22"/>
      <c r="D20" s="22"/>
      <c r="E20" s="22"/>
      <c r="F20" s="23">
        <f t="shared" si="0"/>
        <v>0</v>
      </c>
      <c r="G20" s="24" t="str">
        <f t="shared" si="1"/>
        <v xml:space="preserve"> </v>
      </c>
    </row>
    <row r="21" spans="1:7" ht="18" customHeight="1" x14ac:dyDescent="0.2">
      <c r="A21" s="9">
        <f t="shared" si="2"/>
        <v>20</v>
      </c>
      <c r="B21" s="10">
        <f t="shared" si="3"/>
        <v>45947</v>
      </c>
      <c r="C21" s="22"/>
      <c r="D21" s="22"/>
      <c r="E21" s="22"/>
      <c r="F21" s="23">
        <f t="shared" si="0"/>
        <v>0</v>
      </c>
      <c r="G21" s="24" t="str">
        <f t="shared" si="1"/>
        <v xml:space="preserve"> </v>
      </c>
    </row>
    <row r="22" spans="1:7" ht="18" customHeight="1" x14ac:dyDescent="0.2">
      <c r="A22" s="9">
        <f t="shared" si="2"/>
        <v>21</v>
      </c>
      <c r="B22" s="10">
        <f t="shared" si="3"/>
        <v>45948</v>
      </c>
      <c r="C22" s="22"/>
      <c r="D22" s="22"/>
      <c r="E22" s="22"/>
      <c r="F22" s="23">
        <f t="shared" si="0"/>
        <v>0</v>
      </c>
      <c r="G22" s="24" t="str">
        <f t="shared" si="1"/>
        <v xml:space="preserve"> </v>
      </c>
    </row>
    <row r="23" spans="1:7" ht="18" customHeight="1" x14ac:dyDescent="0.2">
      <c r="A23" s="9">
        <f t="shared" si="2"/>
        <v>22</v>
      </c>
      <c r="B23" s="10">
        <f t="shared" si="3"/>
        <v>45949</v>
      </c>
      <c r="C23" s="22"/>
      <c r="D23" s="22"/>
      <c r="E23" s="22"/>
      <c r="F23" s="23">
        <f t="shared" si="0"/>
        <v>0</v>
      </c>
      <c r="G23" s="24" t="str">
        <f t="shared" si="1"/>
        <v xml:space="preserve"> </v>
      </c>
    </row>
    <row r="24" spans="1:7" ht="18" customHeight="1" x14ac:dyDescent="0.2">
      <c r="A24" s="9">
        <f t="shared" si="2"/>
        <v>23</v>
      </c>
      <c r="B24" s="33">
        <f t="shared" si="3"/>
        <v>45950</v>
      </c>
      <c r="C24" s="34"/>
      <c r="D24" s="34"/>
      <c r="E24" s="34"/>
      <c r="F24" s="35">
        <f t="shared" si="0"/>
        <v>0</v>
      </c>
      <c r="G24" s="36" t="str">
        <f t="shared" si="1"/>
        <v xml:space="preserve"> </v>
      </c>
    </row>
    <row r="25" spans="1:7" ht="18" customHeight="1" x14ac:dyDescent="0.2">
      <c r="A25" s="9">
        <f t="shared" si="2"/>
        <v>24</v>
      </c>
      <c r="B25" s="33">
        <f t="shared" si="3"/>
        <v>45951</v>
      </c>
      <c r="C25" s="34"/>
      <c r="D25" s="34"/>
      <c r="E25" s="34"/>
      <c r="F25" s="35">
        <f t="shared" si="0"/>
        <v>0</v>
      </c>
      <c r="G25" s="36" t="str">
        <f t="shared" si="1"/>
        <v xml:space="preserve"> </v>
      </c>
    </row>
    <row r="26" spans="1:7" s="40" customFormat="1" ht="18" customHeight="1" x14ac:dyDescent="0.2">
      <c r="A26" s="9">
        <f t="shared" si="2"/>
        <v>25</v>
      </c>
      <c r="B26" s="33">
        <f t="shared" si="3"/>
        <v>45952</v>
      </c>
      <c r="C26" s="34"/>
      <c r="D26" s="34"/>
      <c r="E26" s="34"/>
      <c r="F26" s="35">
        <f t="shared" si="0"/>
        <v>0</v>
      </c>
      <c r="G26" s="36" t="str">
        <f t="shared" si="1"/>
        <v xml:space="preserve"> </v>
      </c>
    </row>
    <row r="27" spans="1:7" ht="18" customHeight="1" x14ac:dyDescent="0.2">
      <c r="A27" s="9">
        <f t="shared" si="2"/>
        <v>26</v>
      </c>
      <c r="B27" s="10">
        <f t="shared" si="3"/>
        <v>45953</v>
      </c>
      <c r="C27" s="22"/>
      <c r="D27" s="22"/>
      <c r="E27" s="22"/>
      <c r="F27" s="23">
        <f t="shared" si="0"/>
        <v>0</v>
      </c>
      <c r="G27" s="24" t="str">
        <f t="shared" si="1"/>
        <v xml:space="preserve"> </v>
      </c>
    </row>
    <row r="28" spans="1:7" ht="18" customHeight="1" x14ac:dyDescent="0.2">
      <c r="A28" s="9">
        <f t="shared" si="2"/>
        <v>27</v>
      </c>
      <c r="B28" s="10">
        <f t="shared" si="3"/>
        <v>45954</v>
      </c>
      <c r="C28" s="22"/>
      <c r="D28" s="22"/>
      <c r="E28" s="22"/>
      <c r="F28" s="23">
        <f t="shared" si="0"/>
        <v>0</v>
      </c>
      <c r="G28" s="24" t="str">
        <f t="shared" si="1"/>
        <v xml:space="preserve"> </v>
      </c>
    </row>
    <row r="29" spans="1:7" ht="18" customHeight="1" x14ac:dyDescent="0.2">
      <c r="A29" s="9">
        <f t="shared" si="2"/>
        <v>28</v>
      </c>
      <c r="B29" s="10">
        <f t="shared" si="3"/>
        <v>45955</v>
      </c>
      <c r="C29" s="22"/>
      <c r="D29" s="22"/>
      <c r="E29" s="22"/>
      <c r="F29" s="23">
        <f t="shared" si="0"/>
        <v>0</v>
      </c>
      <c r="G29" s="24" t="str">
        <f t="shared" si="1"/>
        <v xml:space="preserve"> </v>
      </c>
    </row>
    <row r="30" spans="1:7" ht="18" customHeight="1" x14ac:dyDescent="0.2">
      <c r="A30" s="9">
        <f t="shared" si="2"/>
        <v>29</v>
      </c>
      <c r="B30" s="10">
        <f t="shared" si="3"/>
        <v>45956</v>
      </c>
      <c r="C30" s="22"/>
      <c r="D30" s="22"/>
      <c r="E30" s="22"/>
      <c r="F30" s="23">
        <f t="shared" si="0"/>
        <v>0</v>
      </c>
      <c r="G30" s="24" t="str">
        <f t="shared" si="1"/>
        <v xml:space="preserve"> </v>
      </c>
    </row>
    <row r="31" spans="1:7" ht="18" customHeight="1" x14ac:dyDescent="0.2">
      <c r="A31" s="9">
        <f t="shared" si="2"/>
        <v>30</v>
      </c>
      <c r="B31" s="33">
        <f t="shared" si="3"/>
        <v>45957</v>
      </c>
      <c r="C31" s="34"/>
      <c r="D31" s="34"/>
      <c r="E31" s="34"/>
      <c r="F31" s="35">
        <f t="shared" si="0"/>
        <v>0</v>
      </c>
      <c r="G31" s="36" t="str">
        <f t="shared" si="1"/>
        <v xml:space="preserve"> </v>
      </c>
    </row>
    <row r="32" spans="1:7" ht="18" customHeight="1" x14ac:dyDescent="0.2">
      <c r="A32" s="9">
        <f t="shared" si="2"/>
        <v>31</v>
      </c>
      <c r="B32" s="33">
        <f t="shared" si="3"/>
        <v>45958</v>
      </c>
      <c r="C32" s="34"/>
      <c r="D32" s="34"/>
      <c r="E32" s="34"/>
      <c r="F32" s="35">
        <f t="shared" si="0"/>
        <v>0</v>
      </c>
      <c r="G32" s="36" t="str">
        <f t="shared" si="1"/>
        <v xml:space="preserve"> </v>
      </c>
    </row>
    <row r="33" spans="1:7" s="40" customFormat="1" ht="18" customHeight="1" x14ac:dyDescent="0.2">
      <c r="A33" s="9">
        <f t="shared" si="2"/>
        <v>32</v>
      </c>
      <c r="B33" s="33">
        <f t="shared" si="3"/>
        <v>45959</v>
      </c>
      <c r="C33" s="34"/>
      <c r="D33" s="34"/>
      <c r="E33" s="34"/>
      <c r="F33" s="35">
        <f t="shared" si="0"/>
        <v>0</v>
      </c>
      <c r="G33" s="36" t="str">
        <f t="shared" si="1"/>
        <v xml:space="preserve"> </v>
      </c>
    </row>
    <row r="34" spans="1:7" ht="18" customHeight="1" x14ac:dyDescent="0.2">
      <c r="A34" s="9">
        <f t="shared" si="2"/>
        <v>33</v>
      </c>
      <c r="B34" s="10">
        <f t="shared" si="3"/>
        <v>45960</v>
      </c>
      <c r="C34" s="22"/>
      <c r="D34" s="22"/>
      <c r="E34" s="22"/>
      <c r="F34" s="23">
        <f t="shared" si="0"/>
        <v>0</v>
      </c>
      <c r="G34" s="24" t="str">
        <f t="shared" si="1"/>
        <v xml:space="preserve"> </v>
      </c>
    </row>
    <row r="35" spans="1:7" ht="18" customHeight="1" x14ac:dyDescent="0.2">
      <c r="A35" s="9">
        <f t="shared" si="2"/>
        <v>34</v>
      </c>
      <c r="B35" s="10">
        <f t="shared" si="3"/>
        <v>45961</v>
      </c>
      <c r="C35" s="22"/>
      <c r="D35" s="22"/>
      <c r="E35" s="22"/>
      <c r="F35" s="23">
        <f t="shared" ref="F35" si="4">D35-C35-E35</f>
        <v>0</v>
      </c>
      <c r="G35" s="24"/>
    </row>
    <row r="36" spans="1:7" ht="16" thickBot="1" x14ac:dyDescent="0.25">
      <c r="A36" s="2"/>
      <c r="B36" s="3"/>
      <c r="C36" s="4"/>
      <c r="D36" s="4"/>
      <c r="E36" s="4"/>
      <c r="F36" s="4"/>
      <c r="G36" s="5"/>
    </row>
    <row r="37" spans="1:7" ht="16" thickBot="1" x14ac:dyDescent="0.25">
      <c r="A37" s="11"/>
      <c r="B37" s="12"/>
      <c r="C37" s="13"/>
      <c r="D37" s="83" t="s">
        <v>6</v>
      </c>
      <c r="E37" s="83"/>
      <c r="F37" s="14">
        <f>SUM(F5:F34)</f>
        <v>0</v>
      </c>
      <c r="G37" s="15"/>
    </row>
    <row r="38" spans="1:7" x14ac:dyDescent="0.2">
      <c r="A38" s="2"/>
      <c r="B38" s="3"/>
      <c r="C38" s="4"/>
      <c r="D38" s="4"/>
      <c r="E38" s="4"/>
      <c r="F38" s="4"/>
      <c r="G38" s="5"/>
    </row>
    <row r="39" spans="1:7" x14ac:dyDescent="0.2">
      <c r="A39" s="2"/>
      <c r="B39" s="3"/>
      <c r="C39" s="4"/>
      <c r="D39" s="4"/>
      <c r="E39" s="4"/>
      <c r="F39" s="4"/>
      <c r="G39" s="5"/>
    </row>
    <row r="40" spans="1:7" x14ac:dyDescent="0.2">
      <c r="A40" s="16"/>
      <c r="B40" s="16"/>
      <c r="C40" s="17"/>
      <c r="D40" s="17"/>
      <c r="E40" s="4"/>
      <c r="F40" s="17"/>
      <c r="G40" s="18"/>
    </row>
    <row r="41" spans="1:7" x14ac:dyDescent="0.2">
      <c r="A41" s="84" t="s">
        <v>7</v>
      </c>
      <c r="B41" s="84"/>
      <c r="C41" s="84"/>
      <c r="D41" s="84"/>
      <c r="E41" s="19"/>
      <c r="F41" s="85" t="s">
        <v>8</v>
      </c>
      <c r="G41" s="85"/>
    </row>
    <row r="42" spans="1:7" x14ac:dyDescent="0.2">
      <c r="A42" s="3"/>
      <c r="B42" s="3"/>
      <c r="C42" s="4"/>
      <c r="D42" s="4"/>
      <c r="E42" s="4"/>
      <c r="F42" s="4"/>
      <c r="G42" s="5"/>
    </row>
    <row r="43" spans="1:7" x14ac:dyDescent="0.2">
      <c r="A43" s="3"/>
      <c r="B43" s="3"/>
      <c r="C43" s="4"/>
      <c r="D43" s="4"/>
      <c r="E43" s="4"/>
      <c r="F43" s="4"/>
      <c r="G43" s="5"/>
    </row>
  </sheetData>
  <mergeCells count="4">
    <mergeCell ref="A2:B2"/>
    <mergeCell ref="D37:E37"/>
    <mergeCell ref="A41:D41"/>
    <mergeCell ref="F41:G41"/>
  </mergeCells>
  <phoneticPr fontId="10" type="noConversion"/>
  <conditionalFormatting sqref="A5:G35">
    <cfRule type="expression" dxfId="5" priority="1">
      <formula>VLOOKUP($B5,ft,1,FALSE)</formula>
    </cfRule>
    <cfRule type="expression" dxfId="4" priority="2">
      <formula>WEEKDAY($A5,2)&gt;5</formula>
    </cfRule>
  </conditionalFormatting>
  <pageMargins left="0.51181102362204722" right="0.11811023622047244" top="0.62992125984251968" bottom="0.55118110236220474" header="0.31496062992125984" footer="0.31496062992125984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/>
  <dimension ref="A2:G41"/>
  <sheetViews>
    <sheetView workbookViewId="0">
      <selection activeCell="B22" sqref="B22"/>
    </sheetView>
  </sheetViews>
  <sheetFormatPr baseColWidth="10" defaultRowHeight="15" x14ac:dyDescent="0.2"/>
  <cols>
    <col min="7" max="7" width="19.83203125" customWidth="1"/>
  </cols>
  <sheetData>
    <row r="2" spans="1:7" x14ac:dyDescent="0.2">
      <c r="A2" s="82" t="s">
        <v>0</v>
      </c>
      <c r="B2" s="82"/>
      <c r="C2" s="20"/>
      <c r="D2" s="20"/>
      <c r="E2" s="20"/>
      <c r="F2" s="21"/>
      <c r="G2" s="1"/>
    </row>
    <row r="3" spans="1:7" x14ac:dyDescent="0.2">
      <c r="A3" s="2"/>
      <c r="B3" s="3"/>
      <c r="C3" s="4"/>
      <c r="D3" s="4"/>
      <c r="E3" s="4"/>
      <c r="F3" s="4"/>
      <c r="G3" s="5"/>
    </row>
    <row r="4" spans="1:7" x14ac:dyDescent="0.2">
      <c r="A4" s="6"/>
      <c r="B4" s="7"/>
      <c r="C4" s="8" t="s">
        <v>1</v>
      </c>
      <c r="D4" s="8" t="s">
        <v>2</v>
      </c>
      <c r="E4" s="8" t="s">
        <v>3</v>
      </c>
      <c r="F4" s="8" t="s">
        <v>4</v>
      </c>
      <c r="G4" s="8" t="s">
        <v>5</v>
      </c>
    </row>
    <row r="5" spans="1:7" ht="18" customHeight="1" x14ac:dyDescent="0.2">
      <c r="A5" s="28">
        <f>WEEKDAY(7)</f>
        <v>7</v>
      </c>
      <c r="B5" s="29">
        <v>45962</v>
      </c>
      <c r="C5" s="30"/>
      <c r="D5" s="30"/>
      <c r="E5" s="30"/>
      <c r="F5" s="31">
        <f t="shared" ref="F5:F33" si="0">D5-C5-E5</f>
        <v>0</v>
      </c>
      <c r="G5" s="32" t="s">
        <v>14</v>
      </c>
    </row>
    <row r="6" spans="1:7" ht="18" customHeight="1" x14ac:dyDescent="0.2">
      <c r="A6" s="9">
        <f>A5+1</f>
        <v>8</v>
      </c>
      <c r="B6" s="10">
        <f>B5+1</f>
        <v>45963</v>
      </c>
      <c r="C6" s="22"/>
      <c r="D6" s="22"/>
      <c r="E6" s="22"/>
      <c r="F6" s="23">
        <f t="shared" si="0"/>
        <v>0</v>
      </c>
      <c r="G6" s="24" t="str">
        <f t="shared" ref="G6:G33" si="1">IF(ISERROR(VLOOKUP(B6,bt,2,FALSE))," ",VLOOKUP(B6,bt,2,FALSE))</f>
        <v xml:space="preserve"> </v>
      </c>
    </row>
    <row r="7" spans="1:7" ht="18" customHeight="1" x14ac:dyDescent="0.2">
      <c r="A7" s="9">
        <f>A6+1</f>
        <v>9</v>
      </c>
      <c r="B7" s="33">
        <f t="shared" ref="B7:B34" si="2">B6+1</f>
        <v>45964</v>
      </c>
      <c r="C7" s="34"/>
      <c r="D7" s="34"/>
      <c r="E7" s="34"/>
      <c r="F7" s="35">
        <f t="shared" si="0"/>
        <v>0</v>
      </c>
      <c r="G7" s="36" t="str">
        <f t="shared" si="1"/>
        <v xml:space="preserve"> </v>
      </c>
    </row>
    <row r="8" spans="1:7" ht="18" customHeight="1" x14ac:dyDescent="0.2">
      <c r="A8" s="9">
        <f t="shared" ref="A8:A34" si="3">A7+1</f>
        <v>10</v>
      </c>
      <c r="B8" s="33">
        <f t="shared" si="2"/>
        <v>45965</v>
      </c>
      <c r="C8" s="34"/>
      <c r="D8" s="34"/>
      <c r="E8" s="34"/>
      <c r="F8" s="35">
        <f t="shared" si="0"/>
        <v>0</v>
      </c>
      <c r="G8" s="36" t="str">
        <f t="shared" si="1"/>
        <v xml:space="preserve"> </v>
      </c>
    </row>
    <row r="9" spans="1:7" ht="18" customHeight="1" x14ac:dyDescent="0.2">
      <c r="A9" s="9">
        <f t="shared" si="3"/>
        <v>11</v>
      </c>
      <c r="B9" s="10">
        <f t="shared" si="2"/>
        <v>45966</v>
      </c>
      <c r="C9" s="22"/>
      <c r="D9" s="22"/>
      <c r="E9" s="22"/>
      <c r="F9" s="23">
        <f t="shared" si="0"/>
        <v>0</v>
      </c>
      <c r="G9" s="24" t="str">
        <f t="shared" si="1"/>
        <v xml:space="preserve"> </v>
      </c>
    </row>
    <row r="10" spans="1:7" ht="18" customHeight="1" x14ac:dyDescent="0.2">
      <c r="A10" s="9">
        <f t="shared" si="3"/>
        <v>12</v>
      </c>
      <c r="B10" s="10">
        <f t="shared" si="2"/>
        <v>45967</v>
      </c>
      <c r="C10" s="22"/>
      <c r="D10" s="22"/>
      <c r="E10" s="22"/>
      <c r="F10" s="23">
        <f t="shared" si="0"/>
        <v>0</v>
      </c>
      <c r="G10" s="24" t="str">
        <f t="shared" si="1"/>
        <v xml:space="preserve"> </v>
      </c>
    </row>
    <row r="11" spans="1:7" ht="18" customHeight="1" x14ac:dyDescent="0.2">
      <c r="A11" s="9">
        <f t="shared" si="3"/>
        <v>13</v>
      </c>
      <c r="B11" s="10">
        <f t="shared" si="2"/>
        <v>45968</v>
      </c>
      <c r="C11" s="22"/>
      <c r="D11" s="22"/>
      <c r="E11" s="22"/>
      <c r="F11" s="23">
        <f t="shared" si="0"/>
        <v>0</v>
      </c>
      <c r="G11" s="24" t="str">
        <f t="shared" si="1"/>
        <v xml:space="preserve"> </v>
      </c>
    </row>
    <row r="12" spans="1:7" ht="18" customHeight="1" x14ac:dyDescent="0.2">
      <c r="A12" s="9">
        <f t="shared" si="3"/>
        <v>14</v>
      </c>
      <c r="B12" s="10">
        <f t="shared" si="2"/>
        <v>45969</v>
      </c>
      <c r="C12" s="22"/>
      <c r="D12" s="22"/>
      <c r="E12" s="22"/>
      <c r="F12" s="23">
        <f t="shared" si="0"/>
        <v>0</v>
      </c>
      <c r="G12" s="24" t="str">
        <f t="shared" si="1"/>
        <v xml:space="preserve"> </v>
      </c>
    </row>
    <row r="13" spans="1:7" ht="18" customHeight="1" x14ac:dyDescent="0.2">
      <c r="A13" s="9">
        <f t="shared" si="3"/>
        <v>15</v>
      </c>
      <c r="B13" s="10">
        <f t="shared" si="2"/>
        <v>45970</v>
      </c>
      <c r="C13" s="22"/>
      <c r="D13" s="22"/>
      <c r="E13" s="22"/>
      <c r="F13" s="23">
        <f t="shared" si="0"/>
        <v>0</v>
      </c>
      <c r="G13" s="24" t="str">
        <f t="shared" si="1"/>
        <v xml:space="preserve"> </v>
      </c>
    </row>
    <row r="14" spans="1:7" ht="18" customHeight="1" x14ac:dyDescent="0.2">
      <c r="A14" s="9">
        <f t="shared" si="3"/>
        <v>16</v>
      </c>
      <c r="B14" s="33">
        <f t="shared" si="2"/>
        <v>45971</v>
      </c>
      <c r="C14" s="34"/>
      <c r="D14" s="34"/>
      <c r="E14" s="34"/>
      <c r="F14" s="35">
        <f t="shared" si="0"/>
        <v>0</v>
      </c>
      <c r="G14" s="36" t="str">
        <f t="shared" si="1"/>
        <v xml:space="preserve"> </v>
      </c>
    </row>
    <row r="15" spans="1:7" ht="18" customHeight="1" x14ac:dyDescent="0.2">
      <c r="A15" s="9">
        <f t="shared" si="3"/>
        <v>17</v>
      </c>
      <c r="B15" s="33">
        <f t="shared" si="2"/>
        <v>45972</v>
      </c>
      <c r="C15" s="34"/>
      <c r="D15" s="34"/>
      <c r="E15" s="34"/>
      <c r="F15" s="35">
        <f t="shared" si="0"/>
        <v>0</v>
      </c>
      <c r="G15" s="36" t="str">
        <f t="shared" si="1"/>
        <v xml:space="preserve"> </v>
      </c>
    </row>
    <row r="16" spans="1:7" ht="18" customHeight="1" x14ac:dyDescent="0.2">
      <c r="A16" s="9">
        <f t="shared" si="3"/>
        <v>18</v>
      </c>
      <c r="B16" s="10">
        <f t="shared" si="2"/>
        <v>45973</v>
      </c>
      <c r="C16" s="22"/>
      <c r="D16" s="22"/>
      <c r="E16" s="22"/>
      <c r="F16" s="23">
        <f t="shared" si="0"/>
        <v>0</v>
      </c>
      <c r="G16" s="24" t="str">
        <f t="shared" si="1"/>
        <v xml:space="preserve"> </v>
      </c>
    </row>
    <row r="17" spans="1:7" ht="18" customHeight="1" x14ac:dyDescent="0.2">
      <c r="A17" s="9">
        <f t="shared" si="3"/>
        <v>19</v>
      </c>
      <c r="B17" s="10">
        <f t="shared" si="2"/>
        <v>45974</v>
      </c>
      <c r="C17" s="22"/>
      <c r="D17" s="22"/>
      <c r="E17" s="22"/>
      <c r="F17" s="23">
        <f t="shared" si="0"/>
        <v>0</v>
      </c>
      <c r="G17" s="24" t="str">
        <f t="shared" si="1"/>
        <v xml:space="preserve"> </v>
      </c>
    </row>
    <row r="18" spans="1:7" ht="18" customHeight="1" x14ac:dyDescent="0.2">
      <c r="A18" s="9">
        <f t="shared" si="3"/>
        <v>20</v>
      </c>
      <c r="B18" s="10">
        <f t="shared" si="2"/>
        <v>45975</v>
      </c>
      <c r="C18" s="22"/>
      <c r="D18" s="22"/>
      <c r="E18" s="22"/>
      <c r="F18" s="23">
        <f t="shared" si="0"/>
        <v>0</v>
      </c>
      <c r="G18" s="24" t="str">
        <f t="shared" si="1"/>
        <v xml:space="preserve"> </v>
      </c>
    </row>
    <row r="19" spans="1:7" ht="18" customHeight="1" x14ac:dyDescent="0.2">
      <c r="A19" s="9">
        <f t="shared" si="3"/>
        <v>21</v>
      </c>
      <c r="B19" s="10">
        <f t="shared" si="2"/>
        <v>45976</v>
      </c>
      <c r="C19" s="22"/>
      <c r="D19" s="22"/>
      <c r="E19" s="22"/>
      <c r="F19" s="23">
        <f t="shared" si="0"/>
        <v>0</v>
      </c>
      <c r="G19" s="24" t="str">
        <f t="shared" si="1"/>
        <v xml:space="preserve"> </v>
      </c>
    </row>
    <row r="20" spans="1:7" ht="18" customHeight="1" x14ac:dyDescent="0.2">
      <c r="A20" s="9">
        <f t="shared" si="3"/>
        <v>22</v>
      </c>
      <c r="B20" s="10">
        <f t="shared" si="2"/>
        <v>45977</v>
      </c>
      <c r="C20" s="22"/>
      <c r="D20" s="22"/>
      <c r="E20" s="22"/>
      <c r="F20" s="23">
        <f t="shared" si="0"/>
        <v>0</v>
      </c>
      <c r="G20" s="24" t="str">
        <f t="shared" si="1"/>
        <v xml:space="preserve"> </v>
      </c>
    </row>
    <row r="21" spans="1:7" ht="18" customHeight="1" x14ac:dyDescent="0.2">
      <c r="A21" s="9">
        <f t="shared" si="3"/>
        <v>23</v>
      </c>
      <c r="B21" s="33">
        <f t="shared" si="2"/>
        <v>45978</v>
      </c>
      <c r="C21" s="34"/>
      <c r="D21" s="34"/>
      <c r="E21" s="34"/>
      <c r="F21" s="35">
        <f t="shared" si="0"/>
        <v>0</v>
      </c>
      <c r="G21" s="36" t="str">
        <f t="shared" si="1"/>
        <v xml:space="preserve"> </v>
      </c>
    </row>
    <row r="22" spans="1:7" ht="18" customHeight="1" x14ac:dyDescent="0.2">
      <c r="A22" s="9">
        <f t="shared" si="3"/>
        <v>24</v>
      </c>
      <c r="B22" s="33">
        <f>B21+1</f>
        <v>45979</v>
      </c>
      <c r="C22" s="34"/>
      <c r="D22" s="34"/>
      <c r="E22" s="34"/>
      <c r="F22" s="35">
        <f t="shared" si="0"/>
        <v>0</v>
      </c>
      <c r="G22" s="36" t="str">
        <f t="shared" si="1"/>
        <v xml:space="preserve"> </v>
      </c>
    </row>
    <row r="23" spans="1:7" ht="18" customHeight="1" x14ac:dyDescent="0.2">
      <c r="A23" s="9">
        <f t="shared" si="3"/>
        <v>25</v>
      </c>
      <c r="B23" s="10">
        <f t="shared" si="2"/>
        <v>45980</v>
      </c>
      <c r="C23" s="22"/>
      <c r="D23" s="22"/>
      <c r="E23" s="22"/>
      <c r="F23" s="23">
        <f t="shared" si="0"/>
        <v>0</v>
      </c>
      <c r="G23" s="24" t="str">
        <f t="shared" si="1"/>
        <v xml:space="preserve"> </v>
      </c>
    </row>
    <row r="24" spans="1:7" ht="18" customHeight="1" x14ac:dyDescent="0.2">
      <c r="A24" s="9">
        <f t="shared" si="3"/>
        <v>26</v>
      </c>
      <c r="B24" s="10">
        <f t="shared" si="2"/>
        <v>45981</v>
      </c>
      <c r="C24" s="22"/>
      <c r="D24" s="22"/>
      <c r="E24" s="22"/>
      <c r="F24" s="23">
        <f t="shared" si="0"/>
        <v>0</v>
      </c>
      <c r="G24" s="24" t="str">
        <f t="shared" si="1"/>
        <v xml:space="preserve"> </v>
      </c>
    </row>
    <row r="25" spans="1:7" ht="18" customHeight="1" x14ac:dyDescent="0.2">
      <c r="A25" s="9">
        <f t="shared" si="3"/>
        <v>27</v>
      </c>
      <c r="B25" s="10">
        <f t="shared" si="2"/>
        <v>45982</v>
      </c>
      <c r="C25" s="22"/>
      <c r="D25" s="22"/>
      <c r="E25" s="22"/>
      <c r="F25" s="23">
        <f t="shared" si="0"/>
        <v>0</v>
      </c>
      <c r="G25" s="24" t="str">
        <f t="shared" si="1"/>
        <v xml:space="preserve"> </v>
      </c>
    </row>
    <row r="26" spans="1:7" ht="18" customHeight="1" x14ac:dyDescent="0.2">
      <c r="A26" s="9">
        <f t="shared" si="3"/>
        <v>28</v>
      </c>
      <c r="B26" s="10">
        <f t="shared" si="2"/>
        <v>45983</v>
      </c>
      <c r="C26" s="22"/>
      <c r="D26" s="22"/>
      <c r="E26" s="22"/>
      <c r="F26" s="23">
        <f t="shared" si="0"/>
        <v>0</v>
      </c>
      <c r="G26" s="24" t="str">
        <f t="shared" si="1"/>
        <v xml:space="preserve"> </v>
      </c>
    </row>
    <row r="27" spans="1:7" ht="18" customHeight="1" x14ac:dyDescent="0.2">
      <c r="A27" s="9">
        <f t="shared" si="3"/>
        <v>29</v>
      </c>
      <c r="B27" s="10">
        <f t="shared" si="2"/>
        <v>45984</v>
      </c>
      <c r="C27" s="22"/>
      <c r="D27" s="22"/>
      <c r="E27" s="22"/>
      <c r="F27" s="23">
        <f t="shared" si="0"/>
        <v>0</v>
      </c>
      <c r="G27" s="24" t="str">
        <f t="shared" si="1"/>
        <v xml:space="preserve"> </v>
      </c>
    </row>
    <row r="28" spans="1:7" ht="18" customHeight="1" x14ac:dyDescent="0.2">
      <c r="A28" s="9">
        <f t="shared" si="3"/>
        <v>30</v>
      </c>
      <c r="B28" s="33">
        <f t="shared" si="2"/>
        <v>45985</v>
      </c>
      <c r="C28" s="34"/>
      <c r="D28" s="34"/>
      <c r="E28" s="34"/>
      <c r="F28" s="35">
        <f t="shared" si="0"/>
        <v>0</v>
      </c>
      <c r="G28" s="36" t="str">
        <f t="shared" si="1"/>
        <v xml:space="preserve"> </v>
      </c>
    </row>
    <row r="29" spans="1:7" ht="18" customHeight="1" x14ac:dyDescent="0.2">
      <c r="A29" s="9">
        <f t="shared" si="3"/>
        <v>31</v>
      </c>
      <c r="B29" s="33">
        <f t="shared" si="2"/>
        <v>45986</v>
      </c>
      <c r="C29" s="34"/>
      <c r="D29" s="34"/>
      <c r="E29" s="34"/>
      <c r="F29" s="35">
        <f t="shared" si="0"/>
        <v>0</v>
      </c>
      <c r="G29" s="36" t="str">
        <f t="shared" si="1"/>
        <v xml:space="preserve"> </v>
      </c>
    </row>
    <row r="30" spans="1:7" ht="18" customHeight="1" x14ac:dyDescent="0.2">
      <c r="A30" s="9">
        <f t="shared" si="3"/>
        <v>32</v>
      </c>
      <c r="B30" s="10">
        <f t="shared" si="2"/>
        <v>45987</v>
      </c>
      <c r="C30" s="22"/>
      <c r="D30" s="22"/>
      <c r="E30" s="22"/>
      <c r="F30" s="23">
        <f t="shared" si="0"/>
        <v>0</v>
      </c>
      <c r="G30" s="24" t="str">
        <f t="shared" si="1"/>
        <v xml:space="preserve"> </v>
      </c>
    </row>
    <row r="31" spans="1:7" ht="18" customHeight="1" x14ac:dyDescent="0.2">
      <c r="A31" s="9">
        <f t="shared" si="3"/>
        <v>33</v>
      </c>
      <c r="B31" s="10">
        <f t="shared" si="2"/>
        <v>45988</v>
      </c>
      <c r="C31" s="22"/>
      <c r="D31" s="22"/>
      <c r="E31" s="22"/>
      <c r="F31" s="23">
        <f t="shared" si="0"/>
        <v>0</v>
      </c>
      <c r="G31" s="24" t="str">
        <f t="shared" si="1"/>
        <v xml:space="preserve"> </v>
      </c>
    </row>
    <row r="32" spans="1:7" ht="18" customHeight="1" x14ac:dyDescent="0.2">
      <c r="A32" s="9">
        <f t="shared" si="3"/>
        <v>34</v>
      </c>
      <c r="B32" s="10">
        <f t="shared" si="2"/>
        <v>45989</v>
      </c>
      <c r="C32" s="22"/>
      <c r="D32" s="22"/>
      <c r="E32" s="22"/>
      <c r="F32" s="23">
        <f t="shared" si="0"/>
        <v>0</v>
      </c>
      <c r="G32" s="24" t="str">
        <f t="shared" si="1"/>
        <v xml:space="preserve"> </v>
      </c>
    </row>
    <row r="33" spans="1:7" ht="18" customHeight="1" x14ac:dyDescent="0.2">
      <c r="A33" s="9">
        <f t="shared" si="3"/>
        <v>35</v>
      </c>
      <c r="B33" s="10">
        <f t="shared" si="2"/>
        <v>45990</v>
      </c>
      <c r="C33" s="22"/>
      <c r="D33" s="22"/>
      <c r="E33" s="22"/>
      <c r="F33" s="23">
        <f t="shared" si="0"/>
        <v>0</v>
      </c>
      <c r="G33" s="24" t="str">
        <f t="shared" si="1"/>
        <v xml:space="preserve"> </v>
      </c>
    </row>
    <row r="34" spans="1:7" ht="18" customHeight="1" thickBot="1" x14ac:dyDescent="0.25">
      <c r="A34" s="9">
        <f t="shared" si="3"/>
        <v>36</v>
      </c>
      <c r="B34" s="10">
        <f t="shared" si="2"/>
        <v>45991</v>
      </c>
      <c r="C34" s="22"/>
      <c r="D34" s="22"/>
      <c r="E34" s="22"/>
      <c r="F34" s="23">
        <f t="shared" ref="F34" si="4">D34-C34-E34</f>
        <v>0</v>
      </c>
      <c r="G34" s="24" t="str">
        <f t="shared" ref="G34" si="5">IF(ISERROR(VLOOKUP(B34,bt,2,FALSE))," ",VLOOKUP(B34,bt,2,FALSE))</f>
        <v xml:space="preserve"> </v>
      </c>
    </row>
    <row r="35" spans="1:7" ht="16" thickBot="1" x14ac:dyDescent="0.25">
      <c r="A35" s="11"/>
      <c r="B35" s="12"/>
      <c r="C35" s="13"/>
      <c r="D35" s="83" t="s">
        <v>6</v>
      </c>
      <c r="E35" s="83"/>
      <c r="F35" s="14">
        <f>SUM(F5:F33)</f>
        <v>0</v>
      </c>
      <c r="G35" s="15"/>
    </row>
    <row r="36" spans="1:7" x14ac:dyDescent="0.2">
      <c r="A36" s="2"/>
      <c r="B36" s="3"/>
      <c r="C36" s="4"/>
      <c r="D36" s="4"/>
      <c r="E36" s="4"/>
      <c r="F36" s="4"/>
      <c r="G36" s="5"/>
    </row>
    <row r="37" spans="1:7" x14ac:dyDescent="0.2">
      <c r="A37" s="2"/>
      <c r="B37" s="3"/>
      <c r="C37" s="4"/>
      <c r="D37" s="4"/>
      <c r="E37" s="4"/>
      <c r="F37" s="4"/>
      <c r="G37" s="5"/>
    </row>
    <row r="38" spans="1:7" x14ac:dyDescent="0.2">
      <c r="A38" s="16"/>
      <c r="B38" s="16"/>
      <c r="C38" s="17"/>
      <c r="D38" s="17"/>
      <c r="E38" s="4"/>
      <c r="F38" s="17"/>
      <c r="G38" s="18"/>
    </row>
    <row r="39" spans="1:7" x14ac:dyDescent="0.2">
      <c r="A39" s="84" t="s">
        <v>7</v>
      </c>
      <c r="B39" s="84"/>
      <c r="C39" s="84"/>
      <c r="D39" s="84"/>
      <c r="E39" s="19"/>
      <c r="F39" s="85" t="s">
        <v>8</v>
      </c>
      <c r="G39" s="85"/>
    </row>
    <row r="40" spans="1:7" x14ac:dyDescent="0.2">
      <c r="A40" s="3"/>
      <c r="B40" s="3"/>
      <c r="C40" s="4"/>
      <c r="D40" s="4"/>
      <c r="E40" s="4"/>
      <c r="F40" s="4"/>
      <c r="G40" s="5"/>
    </row>
    <row r="41" spans="1:7" x14ac:dyDescent="0.2">
      <c r="A41" s="3"/>
      <c r="B41" s="3"/>
      <c r="C41" s="4"/>
      <c r="D41" s="4"/>
      <c r="E41" s="4"/>
      <c r="F41" s="4"/>
      <c r="G41" s="5"/>
    </row>
  </sheetData>
  <mergeCells count="4">
    <mergeCell ref="A2:B2"/>
    <mergeCell ref="D35:E35"/>
    <mergeCell ref="A39:D39"/>
    <mergeCell ref="F39:G39"/>
  </mergeCells>
  <phoneticPr fontId="10" type="noConversion"/>
  <conditionalFormatting sqref="A5:G34">
    <cfRule type="expression" dxfId="3" priority="1">
      <formula>VLOOKUP($B5,ft,1,FALSE)</formula>
    </cfRule>
    <cfRule type="expression" dxfId="2" priority="2">
      <formula>WEEKDAY($A5,2)&gt;5</formula>
    </cfRule>
  </conditionalFormatting>
  <pageMargins left="0.51181102362204722" right="0.11811023622047244" top="0.62992125984251968" bottom="0.55118110236220474" header="0.31496062992125984" footer="0.31496062992125984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/>
  <dimension ref="A2:G43"/>
  <sheetViews>
    <sheetView zoomScaleNormal="100" workbookViewId="0">
      <selection activeCell="E18" sqref="E18"/>
    </sheetView>
  </sheetViews>
  <sheetFormatPr baseColWidth="10" defaultRowHeight="15" x14ac:dyDescent="0.2"/>
  <cols>
    <col min="7" max="7" width="19.83203125" customWidth="1"/>
  </cols>
  <sheetData>
    <row r="2" spans="1:7" x14ac:dyDescent="0.2">
      <c r="A2" s="82" t="s">
        <v>0</v>
      </c>
      <c r="B2" s="82"/>
      <c r="C2" s="20"/>
      <c r="D2" s="20"/>
      <c r="E2" s="20"/>
      <c r="F2" s="21"/>
      <c r="G2" s="1"/>
    </row>
    <row r="3" spans="1:7" x14ac:dyDescent="0.2">
      <c r="A3" s="2"/>
      <c r="B3" s="3"/>
      <c r="C3" s="4"/>
      <c r="D3" s="4"/>
      <c r="E3" s="4"/>
      <c r="F3" s="4"/>
      <c r="G3" s="5"/>
    </row>
    <row r="4" spans="1:7" x14ac:dyDescent="0.2">
      <c r="A4" s="6"/>
      <c r="B4" s="7"/>
      <c r="C4" s="8" t="s">
        <v>1</v>
      </c>
      <c r="D4" s="8" t="s">
        <v>2</v>
      </c>
      <c r="E4" s="8" t="s">
        <v>3</v>
      </c>
      <c r="F4" s="8" t="s">
        <v>4</v>
      </c>
      <c r="G4" s="8" t="s">
        <v>5</v>
      </c>
    </row>
    <row r="5" spans="1:7" ht="18" customHeight="1" x14ac:dyDescent="0.2">
      <c r="A5" s="9">
        <f>WEEKDAY(2)</f>
        <v>2</v>
      </c>
      <c r="B5" s="10">
        <v>45992</v>
      </c>
      <c r="C5" s="22"/>
      <c r="D5" s="22"/>
      <c r="E5" s="22"/>
      <c r="F5" s="23">
        <f t="shared" ref="F5:F34" si="0">D5-C5-E5</f>
        <v>0</v>
      </c>
      <c r="G5" s="24" t="str">
        <f t="shared" ref="G5:G34" si="1">IF(ISERROR(VLOOKUP(B5,bt,2,FALSE))," ",VLOOKUP(B5,bt,2,FALSE))</f>
        <v xml:space="preserve"> </v>
      </c>
    </row>
    <row r="6" spans="1:7" ht="18" customHeight="1" x14ac:dyDescent="0.2">
      <c r="A6" s="9">
        <f>A5+1</f>
        <v>3</v>
      </c>
      <c r="B6" s="10">
        <f>B5+1</f>
        <v>45993</v>
      </c>
      <c r="C6" s="22"/>
      <c r="D6" s="22"/>
      <c r="E6" s="22"/>
      <c r="F6" s="23">
        <f t="shared" si="0"/>
        <v>0</v>
      </c>
      <c r="G6" s="24" t="str">
        <f t="shared" si="1"/>
        <v xml:space="preserve"> </v>
      </c>
    </row>
    <row r="7" spans="1:7" ht="18" customHeight="1" x14ac:dyDescent="0.2">
      <c r="A7" s="9">
        <f t="shared" ref="A7:A35" si="2">A6+1</f>
        <v>4</v>
      </c>
      <c r="B7" s="10">
        <f t="shared" ref="B7:B35" si="3">B6+1</f>
        <v>45994</v>
      </c>
      <c r="C7" s="22"/>
      <c r="D7" s="22"/>
      <c r="E7" s="22"/>
      <c r="F7" s="23">
        <f t="shared" si="0"/>
        <v>0</v>
      </c>
      <c r="G7" s="24" t="str">
        <f t="shared" si="1"/>
        <v xml:space="preserve"> </v>
      </c>
    </row>
    <row r="8" spans="1:7" ht="18" customHeight="1" x14ac:dyDescent="0.2">
      <c r="A8" s="9">
        <f t="shared" si="2"/>
        <v>5</v>
      </c>
      <c r="B8" s="10">
        <f t="shared" si="3"/>
        <v>45995</v>
      </c>
      <c r="C8" s="22"/>
      <c r="D8" s="22"/>
      <c r="E8" s="22"/>
      <c r="F8" s="23">
        <f t="shared" si="0"/>
        <v>0</v>
      </c>
      <c r="G8" s="24" t="str">
        <f t="shared" si="1"/>
        <v xml:space="preserve"> </v>
      </c>
    </row>
    <row r="9" spans="1:7" ht="18" customHeight="1" x14ac:dyDescent="0.2">
      <c r="A9" s="9">
        <f t="shared" si="2"/>
        <v>6</v>
      </c>
      <c r="B9" s="10">
        <f t="shared" si="3"/>
        <v>45996</v>
      </c>
      <c r="C9" s="22"/>
      <c r="D9" s="22"/>
      <c r="E9" s="22"/>
      <c r="F9" s="23">
        <f t="shared" si="0"/>
        <v>0</v>
      </c>
      <c r="G9" s="24" t="str">
        <f t="shared" si="1"/>
        <v xml:space="preserve"> </v>
      </c>
    </row>
    <row r="10" spans="1:7" ht="18" customHeight="1" x14ac:dyDescent="0.2">
      <c r="A10" s="9">
        <f t="shared" si="2"/>
        <v>7</v>
      </c>
      <c r="B10" s="33">
        <f t="shared" si="3"/>
        <v>45997</v>
      </c>
      <c r="C10" s="34"/>
      <c r="D10" s="34"/>
      <c r="E10" s="34"/>
      <c r="F10" s="35">
        <f t="shared" si="0"/>
        <v>0</v>
      </c>
      <c r="G10" s="36" t="str">
        <f t="shared" si="1"/>
        <v xml:space="preserve"> </v>
      </c>
    </row>
    <row r="11" spans="1:7" ht="18" customHeight="1" x14ac:dyDescent="0.2">
      <c r="A11" s="9">
        <f t="shared" si="2"/>
        <v>8</v>
      </c>
      <c r="B11" s="29">
        <f t="shared" si="3"/>
        <v>45998</v>
      </c>
      <c r="C11" s="30"/>
      <c r="D11" s="30"/>
      <c r="E11" s="30"/>
      <c r="F11" s="31">
        <f t="shared" si="0"/>
        <v>0</v>
      </c>
      <c r="G11" s="32" t="str">
        <f t="shared" si="1"/>
        <v xml:space="preserve"> </v>
      </c>
    </row>
    <row r="12" spans="1:7" ht="18" customHeight="1" x14ac:dyDescent="0.2">
      <c r="A12" s="9">
        <f t="shared" si="2"/>
        <v>9</v>
      </c>
      <c r="B12" s="10">
        <f t="shared" si="3"/>
        <v>45999</v>
      </c>
      <c r="C12" s="22"/>
      <c r="D12" s="22"/>
      <c r="E12" s="22"/>
      <c r="F12" s="23">
        <f t="shared" si="0"/>
        <v>0</v>
      </c>
      <c r="G12" s="24" t="str">
        <f t="shared" si="1"/>
        <v xml:space="preserve"> </v>
      </c>
    </row>
    <row r="13" spans="1:7" ht="18" customHeight="1" x14ac:dyDescent="0.2">
      <c r="A13" s="9">
        <f t="shared" si="2"/>
        <v>10</v>
      </c>
      <c r="B13" s="10">
        <f t="shared" si="3"/>
        <v>46000</v>
      </c>
      <c r="C13" s="22"/>
      <c r="D13" s="22"/>
      <c r="E13" s="22"/>
      <c r="F13" s="23">
        <f t="shared" si="0"/>
        <v>0</v>
      </c>
      <c r="G13" s="24" t="str">
        <f t="shared" si="1"/>
        <v xml:space="preserve"> </v>
      </c>
    </row>
    <row r="14" spans="1:7" ht="18" customHeight="1" x14ac:dyDescent="0.2">
      <c r="A14" s="9">
        <f t="shared" si="2"/>
        <v>11</v>
      </c>
      <c r="B14" s="10">
        <f t="shared" si="3"/>
        <v>46001</v>
      </c>
      <c r="C14" s="22"/>
      <c r="D14" s="22"/>
      <c r="E14" s="22"/>
      <c r="F14" s="23">
        <f t="shared" si="0"/>
        <v>0</v>
      </c>
      <c r="G14" s="24" t="str">
        <f t="shared" si="1"/>
        <v xml:space="preserve"> </v>
      </c>
    </row>
    <row r="15" spans="1:7" ht="18" customHeight="1" x14ac:dyDescent="0.2">
      <c r="A15" s="9">
        <f t="shared" si="2"/>
        <v>12</v>
      </c>
      <c r="B15" s="10">
        <f t="shared" si="3"/>
        <v>46002</v>
      </c>
      <c r="C15" s="22"/>
      <c r="D15" s="22"/>
      <c r="E15" s="22"/>
      <c r="F15" s="23">
        <f t="shared" si="0"/>
        <v>0</v>
      </c>
      <c r="G15" s="24" t="str">
        <f t="shared" si="1"/>
        <v xml:space="preserve"> </v>
      </c>
    </row>
    <row r="16" spans="1:7" ht="18" customHeight="1" x14ac:dyDescent="0.2">
      <c r="A16" s="9">
        <f t="shared" si="2"/>
        <v>13</v>
      </c>
      <c r="B16" s="10">
        <f t="shared" si="3"/>
        <v>46003</v>
      </c>
      <c r="C16" s="22"/>
      <c r="D16" s="22"/>
      <c r="E16" s="22"/>
      <c r="F16" s="23">
        <f t="shared" si="0"/>
        <v>0</v>
      </c>
      <c r="G16" s="24" t="str">
        <f t="shared" si="1"/>
        <v xml:space="preserve"> </v>
      </c>
    </row>
    <row r="17" spans="1:7" ht="18" customHeight="1" x14ac:dyDescent="0.2">
      <c r="A17" s="9">
        <f t="shared" si="2"/>
        <v>14</v>
      </c>
      <c r="B17" s="33">
        <f t="shared" si="3"/>
        <v>46004</v>
      </c>
      <c r="C17" s="34"/>
      <c r="D17" s="34"/>
      <c r="E17" s="34"/>
      <c r="F17" s="35">
        <f t="shared" si="0"/>
        <v>0</v>
      </c>
      <c r="G17" s="36" t="str">
        <f t="shared" si="1"/>
        <v xml:space="preserve"> </v>
      </c>
    </row>
    <row r="18" spans="1:7" ht="18" customHeight="1" x14ac:dyDescent="0.2">
      <c r="A18" s="9">
        <f t="shared" si="2"/>
        <v>15</v>
      </c>
      <c r="B18" s="29">
        <f t="shared" si="3"/>
        <v>46005</v>
      </c>
      <c r="C18" s="30"/>
      <c r="D18" s="30"/>
      <c r="E18" s="30"/>
      <c r="F18" s="31">
        <f t="shared" si="0"/>
        <v>0</v>
      </c>
      <c r="G18" s="32" t="str">
        <f t="shared" si="1"/>
        <v xml:space="preserve"> </v>
      </c>
    </row>
    <row r="19" spans="1:7" ht="18" customHeight="1" x14ac:dyDescent="0.2">
      <c r="A19" s="9">
        <f t="shared" si="2"/>
        <v>16</v>
      </c>
      <c r="B19" s="10">
        <f t="shared" si="3"/>
        <v>46006</v>
      </c>
      <c r="C19" s="22"/>
      <c r="D19" s="22"/>
      <c r="E19" s="22"/>
      <c r="F19" s="23">
        <f t="shared" si="0"/>
        <v>0</v>
      </c>
      <c r="G19" s="24" t="str">
        <f t="shared" si="1"/>
        <v xml:space="preserve"> </v>
      </c>
    </row>
    <row r="20" spans="1:7" ht="18" customHeight="1" x14ac:dyDescent="0.2">
      <c r="A20" s="9">
        <f t="shared" si="2"/>
        <v>17</v>
      </c>
      <c r="B20" s="10">
        <f t="shared" si="3"/>
        <v>46007</v>
      </c>
      <c r="C20" s="22"/>
      <c r="D20" s="22"/>
      <c r="E20" s="22"/>
      <c r="F20" s="23">
        <f t="shared" si="0"/>
        <v>0</v>
      </c>
      <c r="G20" s="24" t="str">
        <f t="shared" si="1"/>
        <v xml:space="preserve"> </v>
      </c>
    </row>
    <row r="21" spans="1:7" ht="18" customHeight="1" x14ac:dyDescent="0.2">
      <c r="A21" s="9">
        <f t="shared" si="2"/>
        <v>18</v>
      </c>
      <c r="B21" s="10">
        <f t="shared" si="3"/>
        <v>46008</v>
      </c>
      <c r="C21" s="22"/>
      <c r="D21" s="22"/>
      <c r="E21" s="22"/>
      <c r="F21" s="23">
        <f t="shared" si="0"/>
        <v>0</v>
      </c>
      <c r="G21" s="24" t="str">
        <f t="shared" si="1"/>
        <v xml:space="preserve"> </v>
      </c>
    </row>
    <row r="22" spans="1:7" ht="18" customHeight="1" x14ac:dyDescent="0.2">
      <c r="A22" s="9">
        <f t="shared" si="2"/>
        <v>19</v>
      </c>
      <c r="B22" s="10">
        <f t="shared" si="3"/>
        <v>46009</v>
      </c>
      <c r="C22" s="22"/>
      <c r="D22" s="22"/>
      <c r="E22" s="22"/>
      <c r="F22" s="23">
        <f t="shared" si="0"/>
        <v>0</v>
      </c>
      <c r="G22" s="24" t="str">
        <f t="shared" si="1"/>
        <v xml:space="preserve"> </v>
      </c>
    </row>
    <row r="23" spans="1:7" ht="18" customHeight="1" x14ac:dyDescent="0.2">
      <c r="A23" s="9">
        <f t="shared" si="2"/>
        <v>20</v>
      </c>
      <c r="B23" s="10">
        <f t="shared" si="3"/>
        <v>46010</v>
      </c>
      <c r="C23" s="22"/>
      <c r="D23" s="22"/>
      <c r="E23" s="22"/>
      <c r="F23" s="23">
        <f t="shared" si="0"/>
        <v>0</v>
      </c>
      <c r="G23" s="24" t="str">
        <f t="shared" si="1"/>
        <v xml:space="preserve"> </v>
      </c>
    </row>
    <row r="24" spans="1:7" ht="18" customHeight="1" x14ac:dyDescent="0.2">
      <c r="A24" s="9">
        <f t="shared" si="2"/>
        <v>21</v>
      </c>
      <c r="B24" s="33">
        <f t="shared" si="3"/>
        <v>46011</v>
      </c>
      <c r="C24" s="34"/>
      <c r="D24" s="34"/>
      <c r="E24" s="34"/>
      <c r="F24" s="35">
        <f t="shared" si="0"/>
        <v>0</v>
      </c>
      <c r="G24" s="36" t="str">
        <f t="shared" si="1"/>
        <v xml:space="preserve"> </v>
      </c>
    </row>
    <row r="25" spans="1:7" ht="18" customHeight="1" x14ac:dyDescent="0.2">
      <c r="A25" s="9">
        <f t="shared" si="2"/>
        <v>22</v>
      </c>
      <c r="B25" s="29">
        <f t="shared" si="3"/>
        <v>46012</v>
      </c>
      <c r="C25" s="30"/>
      <c r="D25" s="30"/>
      <c r="E25" s="30"/>
      <c r="F25" s="31">
        <f t="shared" si="0"/>
        <v>0</v>
      </c>
      <c r="G25" s="32" t="str">
        <f t="shared" si="1"/>
        <v xml:space="preserve"> </v>
      </c>
    </row>
    <row r="26" spans="1:7" ht="18" customHeight="1" x14ac:dyDescent="0.2">
      <c r="A26" s="9">
        <f t="shared" si="2"/>
        <v>23</v>
      </c>
      <c r="B26" s="10">
        <f t="shared" si="3"/>
        <v>46013</v>
      </c>
      <c r="C26" s="22"/>
      <c r="D26" s="22"/>
      <c r="E26" s="22"/>
      <c r="F26" s="23">
        <f t="shared" si="0"/>
        <v>0</v>
      </c>
      <c r="G26" s="24" t="str">
        <f t="shared" si="1"/>
        <v xml:space="preserve"> </v>
      </c>
    </row>
    <row r="27" spans="1:7" ht="18" customHeight="1" x14ac:dyDescent="0.2">
      <c r="A27" s="9">
        <f t="shared" si="2"/>
        <v>24</v>
      </c>
      <c r="B27" s="10">
        <f t="shared" si="3"/>
        <v>46014</v>
      </c>
      <c r="C27" s="22"/>
      <c r="D27" s="22"/>
      <c r="E27" s="22"/>
      <c r="F27" s="23">
        <f t="shared" si="0"/>
        <v>0</v>
      </c>
      <c r="G27" s="24" t="str">
        <f t="shared" si="1"/>
        <v xml:space="preserve"> </v>
      </c>
    </row>
    <row r="28" spans="1:7" ht="18" customHeight="1" x14ac:dyDescent="0.2">
      <c r="A28" s="9">
        <f t="shared" si="2"/>
        <v>25</v>
      </c>
      <c r="B28" s="10">
        <f t="shared" si="3"/>
        <v>46015</v>
      </c>
      <c r="C28" s="22"/>
      <c r="D28" s="22"/>
      <c r="E28" s="22"/>
      <c r="F28" s="23">
        <f t="shared" si="0"/>
        <v>0</v>
      </c>
      <c r="G28" s="24" t="str">
        <f t="shared" si="1"/>
        <v xml:space="preserve"> </v>
      </c>
    </row>
    <row r="29" spans="1:7" ht="18" customHeight="1" x14ac:dyDescent="0.2">
      <c r="A29" s="28">
        <f t="shared" si="2"/>
        <v>26</v>
      </c>
      <c r="B29" s="29">
        <f t="shared" si="3"/>
        <v>46016</v>
      </c>
      <c r="C29" s="30"/>
      <c r="D29" s="30"/>
      <c r="E29" s="30"/>
      <c r="F29" s="31">
        <f t="shared" si="0"/>
        <v>0</v>
      </c>
      <c r="G29" s="32" t="s">
        <v>15</v>
      </c>
    </row>
    <row r="30" spans="1:7" ht="18" customHeight="1" x14ac:dyDescent="0.2">
      <c r="A30" s="28">
        <f t="shared" si="2"/>
        <v>27</v>
      </c>
      <c r="B30" s="29">
        <f t="shared" si="3"/>
        <v>46017</v>
      </c>
      <c r="C30" s="30"/>
      <c r="D30" s="30"/>
      <c r="E30" s="30"/>
      <c r="F30" s="31">
        <f t="shared" si="0"/>
        <v>0</v>
      </c>
      <c r="G30" s="32" t="s">
        <v>16</v>
      </c>
    </row>
    <row r="31" spans="1:7" ht="18" customHeight="1" x14ac:dyDescent="0.2">
      <c r="A31" s="9">
        <f t="shared" si="2"/>
        <v>28</v>
      </c>
      <c r="B31" s="33">
        <f t="shared" si="3"/>
        <v>46018</v>
      </c>
      <c r="C31" s="34"/>
      <c r="D31" s="34"/>
      <c r="E31" s="34"/>
      <c r="F31" s="35">
        <f t="shared" si="0"/>
        <v>0</v>
      </c>
      <c r="G31" s="36" t="str">
        <f t="shared" si="1"/>
        <v xml:space="preserve"> </v>
      </c>
    </row>
    <row r="32" spans="1:7" ht="18" customHeight="1" x14ac:dyDescent="0.2">
      <c r="A32" s="9">
        <f t="shared" si="2"/>
        <v>29</v>
      </c>
      <c r="B32" s="29">
        <f t="shared" si="3"/>
        <v>46019</v>
      </c>
      <c r="C32" s="30"/>
      <c r="D32" s="30"/>
      <c r="E32" s="30"/>
      <c r="F32" s="31">
        <f t="shared" si="0"/>
        <v>0</v>
      </c>
      <c r="G32" s="32" t="str">
        <f t="shared" si="1"/>
        <v xml:space="preserve"> </v>
      </c>
    </row>
    <row r="33" spans="1:7" ht="18" customHeight="1" x14ac:dyDescent="0.2">
      <c r="A33" s="9">
        <f t="shared" si="2"/>
        <v>30</v>
      </c>
      <c r="B33" s="10">
        <f t="shared" si="3"/>
        <v>46020</v>
      </c>
      <c r="C33" s="22"/>
      <c r="D33" s="22"/>
      <c r="E33" s="22"/>
      <c r="F33" s="23">
        <f t="shared" si="0"/>
        <v>0</v>
      </c>
      <c r="G33" s="24" t="str">
        <f t="shared" si="1"/>
        <v xml:space="preserve"> </v>
      </c>
    </row>
    <row r="34" spans="1:7" ht="18" customHeight="1" x14ac:dyDescent="0.2">
      <c r="A34" s="9">
        <f t="shared" si="2"/>
        <v>31</v>
      </c>
      <c r="B34" s="10">
        <f t="shared" si="3"/>
        <v>46021</v>
      </c>
      <c r="C34" s="22"/>
      <c r="D34" s="22"/>
      <c r="E34" s="22"/>
      <c r="F34" s="23">
        <f t="shared" si="0"/>
        <v>0</v>
      </c>
      <c r="G34" s="24" t="str">
        <f t="shared" si="1"/>
        <v xml:space="preserve"> </v>
      </c>
    </row>
    <row r="35" spans="1:7" ht="18" customHeight="1" x14ac:dyDescent="0.2">
      <c r="A35" s="9">
        <f t="shared" si="2"/>
        <v>32</v>
      </c>
      <c r="B35" s="10">
        <f t="shared" si="3"/>
        <v>46022</v>
      </c>
      <c r="C35" s="22"/>
      <c r="D35" s="22"/>
      <c r="E35" s="22"/>
      <c r="F35" s="23">
        <f t="shared" ref="F35" si="4">D35-C35-E35</f>
        <v>0</v>
      </c>
      <c r="G35" s="24" t="str">
        <f t="shared" ref="G35" si="5">IF(ISERROR(VLOOKUP(B35,bt,2,FALSE))," ",VLOOKUP(B35,bt,2,FALSE))</f>
        <v xml:space="preserve"> </v>
      </c>
    </row>
    <row r="36" spans="1:7" ht="18" customHeight="1" thickBot="1" x14ac:dyDescent="0.25">
      <c r="A36" s="2"/>
      <c r="B36" s="3"/>
      <c r="C36" s="4"/>
      <c r="D36" s="4"/>
      <c r="E36" s="4"/>
      <c r="F36" s="4"/>
      <c r="G36" s="5"/>
    </row>
    <row r="37" spans="1:7" ht="18" customHeight="1" thickBot="1" x14ac:dyDescent="0.25">
      <c r="A37" s="11"/>
      <c r="B37" s="12"/>
      <c r="C37" s="13"/>
      <c r="D37" s="83" t="s">
        <v>6</v>
      </c>
      <c r="E37" s="83"/>
      <c r="F37" s="14">
        <f>SUM(F5:F34)</f>
        <v>0</v>
      </c>
      <c r="G37" s="15"/>
    </row>
    <row r="38" spans="1:7" x14ac:dyDescent="0.2">
      <c r="A38" s="2"/>
      <c r="B38" s="3"/>
      <c r="C38" s="4"/>
      <c r="D38" s="4"/>
      <c r="E38" s="4"/>
      <c r="F38" s="4"/>
      <c r="G38" s="5"/>
    </row>
    <row r="39" spans="1:7" x14ac:dyDescent="0.2">
      <c r="A39" s="2"/>
      <c r="B39" s="3"/>
      <c r="C39" s="4"/>
      <c r="D39" s="4"/>
      <c r="E39" s="4"/>
      <c r="F39" s="4"/>
      <c r="G39" s="5"/>
    </row>
    <row r="40" spans="1:7" x14ac:dyDescent="0.2">
      <c r="A40" s="16"/>
      <c r="B40" s="16"/>
      <c r="C40" s="17"/>
      <c r="D40" s="17"/>
      <c r="E40" s="4"/>
      <c r="F40" s="17"/>
      <c r="G40" s="18"/>
    </row>
    <row r="41" spans="1:7" x14ac:dyDescent="0.2">
      <c r="A41" s="84" t="s">
        <v>7</v>
      </c>
      <c r="B41" s="84"/>
      <c r="C41" s="84"/>
      <c r="D41" s="84"/>
      <c r="E41" s="19"/>
      <c r="F41" s="85" t="s">
        <v>8</v>
      </c>
      <c r="G41" s="85"/>
    </row>
    <row r="42" spans="1:7" x14ac:dyDescent="0.2">
      <c r="A42" s="3"/>
      <c r="B42" s="3"/>
      <c r="C42" s="4"/>
      <c r="D42" s="4"/>
      <c r="E42" s="4"/>
      <c r="F42" s="4"/>
      <c r="G42" s="5"/>
    </row>
    <row r="43" spans="1:7" x14ac:dyDescent="0.2">
      <c r="A43" s="3"/>
      <c r="B43" s="3"/>
      <c r="C43" s="4"/>
      <c r="D43" s="4"/>
      <c r="E43" s="4"/>
      <c r="F43" s="4"/>
      <c r="G43" s="5"/>
    </row>
  </sheetData>
  <mergeCells count="4">
    <mergeCell ref="A2:B2"/>
    <mergeCell ref="D37:E37"/>
    <mergeCell ref="A41:D41"/>
    <mergeCell ref="F41:G41"/>
  </mergeCells>
  <phoneticPr fontId="10" type="noConversion"/>
  <conditionalFormatting sqref="A5:G35">
    <cfRule type="expression" dxfId="1" priority="1">
      <formula>VLOOKUP($B5,ft,1,FALSE)</formula>
    </cfRule>
    <cfRule type="expression" dxfId="0" priority="2">
      <formula>WEEKDAY($A5,2)&gt;5</formula>
    </cfRule>
  </conditionalFormatting>
  <pageMargins left="0.51181102362204722" right="0.11811023622047244" top="0.62992125984251968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Januar </vt:lpstr>
      <vt:lpstr>Februar </vt:lpstr>
      <vt:lpstr>März </vt:lpstr>
      <vt:lpstr>April </vt:lpstr>
      <vt:lpstr>Mai </vt:lpstr>
      <vt:lpstr>Juni </vt:lpstr>
      <vt:lpstr>Juli </vt:lpstr>
      <vt:lpstr>August</vt:lpstr>
      <vt:lpstr>September </vt:lpstr>
      <vt:lpstr>Oktober</vt:lpstr>
      <vt:lpstr>November</vt:lpstr>
      <vt:lpstr>Dezember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Stundenaufstellung</dc:title>
  <dc:creator>a.buschmann@steuerbuero-hattingen.de</dc:creator>
  <cp:keywords>Stundenaufstellung</cp:keywords>
  <cp:lastModifiedBy>Administrator Eschraabpartner.de</cp:lastModifiedBy>
  <cp:lastPrinted>2018-12-19T14:09:37Z</cp:lastPrinted>
  <dcterms:created xsi:type="dcterms:W3CDTF">2015-01-07T13:42:22Z</dcterms:created>
  <dcterms:modified xsi:type="dcterms:W3CDTF">2025-01-13T16:36:16Z</dcterms:modified>
  <cp:category>Lohn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kRegistriert">
    <vt:bool>true</vt:bool>
  </property>
</Properties>
</file>