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a.buschmann\Downloads\"/>
    </mc:Choice>
  </mc:AlternateContent>
  <xr:revisionPtr revIDLastSave="0" documentId="13_ncr:1_{ECE04972-C4DB-43C1-BC26-99F830D305B5}" xr6:coauthVersionLast="47" xr6:coauthVersionMax="47" xr10:uidLastSave="{00000000-0000-0000-0000-000000000000}"/>
  <bookViews>
    <workbookView xWindow="-98" yWindow="-98" windowWidth="20715" windowHeight="13276" tabRatio="951" xr2:uid="{00000000-000D-0000-FFFF-FFFF00000000}"/>
  </bookViews>
  <sheets>
    <sheet name="Januar " sheetId="1" r:id="rId1"/>
    <sheet name="Februar " sheetId="2" r:id="rId2"/>
    <sheet name="März " sheetId="3" r:id="rId3"/>
    <sheet name="April " sheetId="4" r:id="rId4"/>
    <sheet name="Mai " sheetId="5" r:id="rId5"/>
    <sheet name="Juni " sheetId="6" r:id="rId6"/>
    <sheet name="Juli " sheetId="7" r:id="rId7"/>
    <sheet name="August" sheetId="8" r:id="rId8"/>
    <sheet name="September " sheetId="9" r:id="rId9"/>
    <sheet name="Oktober" sheetId="10" r:id="rId10"/>
    <sheet name="November" sheetId="11" r:id="rId11"/>
    <sheet name="Dezember" sheetId="12" r:id="rId12"/>
  </sheets>
  <calcPr calcId="181029"/>
</workbook>
</file>

<file path=xl/calcChain.xml><?xml version="1.0" encoding="utf-8"?>
<calcChain xmlns="http://schemas.openxmlformats.org/spreadsheetml/2006/main">
  <c r="B22" i="11" l="1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6" i="12"/>
  <c r="A5" i="12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8" i="11"/>
  <c r="A7" i="11"/>
  <c r="A6" i="11"/>
  <c r="A5" i="11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6" i="10"/>
  <c r="A5" i="10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6" i="9"/>
  <c r="A5" i="9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6" i="8"/>
  <c r="A5" i="8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6" i="7"/>
  <c r="A5" i="7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6" i="6"/>
  <c r="A5" i="6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6" i="5"/>
  <c r="A5" i="5"/>
  <c r="A33" i="3"/>
  <c r="B12" i="4"/>
  <c r="B13" i="4"/>
  <c r="B14" i="4"/>
  <c r="B15" i="4"/>
  <c r="A5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4" i="3"/>
  <c r="A35" i="3"/>
  <c r="A6" i="3"/>
  <c r="A5" i="3"/>
  <c r="A6" i="2"/>
  <c r="A5" i="2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11" i="1"/>
  <c r="A7" i="1"/>
  <c r="A8" i="1"/>
  <c r="A9" i="1"/>
  <c r="A10" i="1"/>
  <c r="A6" i="1"/>
  <c r="A5" i="1"/>
  <c r="F35" i="2"/>
  <c r="F33" i="2"/>
  <c r="B6" i="1"/>
  <c r="F35" i="12"/>
  <c r="F34" i="11"/>
  <c r="F35" i="10"/>
  <c r="F34" i="9"/>
  <c r="F35" i="8"/>
  <c r="F35" i="7"/>
  <c r="F34" i="6"/>
  <c r="F35" i="5"/>
  <c r="F34" i="4"/>
  <c r="F34" i="3"/>
  <c r="F35" i="3"/>
  <c r="F31" i="2"/>
  <c r="F32" i="2"/>
  <c r="F34" i="1"/>
  <c r="F35" i="1"/>
  <c r="F5" i="1" l="1"/>
  <c r="F5" i="12"/>
  <c r="F5" i="11"/>
  <c r="F5" i="10"/>
  <c r="G5" i="9"/>
  <c r="F5" i="9"/>
  <c r="F5" i="8"/>
  <c r="F5" i="7"/>
  <c r="F5" i="6"/>
  <c r="F5" i="5"/>
  <c r="F5" i="4"/>
  <c r="F5" i="3"/>
  <c r="F5" i="2"/>
  <c r="G5" i="2"/>
  <c r="G5" i="8" l="1"/>
  <c r="G5" i="6"/>
  <c r="G5" i="12"/>
  <c r="G5" i="3"/>
  <c r="G5" i="10"/>
  <c r="G5" i="7"/>
  <c r="B6" i="3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B6" i="12"/>
  <c r="F33" i="11"/>
  <c r="F32" i="11"/>
  <c r="F31" i="11"/>
  <c r="F30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36" i="6" l="1"/>
  <c r="F37" i="10"/>
  <c r="B6" i="7"/>
  <c r="F36" i="4"/>
  <c r="F35" i="11"/>
  <c r="B6" i="10"/>
  <c r="F37" i="7"/>
  <c r="F36" i="9"/>
  <c r="F37" i="12"/>
  <c r="F37" i="3"/>
  <c r="F37" i="5"/>
  <c r="F37" i="8"/>
  <c r="B6" i="4"/>
  <c r="B7" i="12"/>
  <c r="G7" i="12" s="1"/>
  <c r="G6" i="12"/>
  <c r="B6" i="5"/>
  <c r="B6" i="9"/>
  <c r="G6" i="9" s="1"/>
  <c r="B6" i="11"/>
  <c r="B6" i="8"/>
  <c r="G6" i="3"/>
  <c r="B7" i="3"/>
  <c r="G7" i="3" s="1"/>
  <c r="B6" i="6"/>
  <c r="B6" i="2"/>
  <c r="F36" i="1"/>
  <c r="G6" i="7" l="1"/>
  <c r="B7" i="7"/>
  <c r="G7" i="7" s="1"/>
  <c r="B7" i="10"/>
  <c r="B8" i="10" s="1"/>
  <c r="B9" i="10" s="1"/>
  <c r="G6" i="10"/>
  <c r="B7" i="9"/>
  <c r="B8" i="9" s="1"/>
  <c r="B7" i="4"/>
  <c r="G7" i="4" s="1"/>
  <c r="G6" i="4"/>
  <c r="G6" i="5"/>
  <c r="B7" i="5"/>
  <c r="B8" i="12"/>
  <c r="B9" i="12" s="1"/>
  <c r="G6" i="11"/>
  <c r="B7" i="11"/>
  <c r="G6" i="8"/>
  <c r="B7" i="8"/>
  <c r="B8" i="3"/>
  <c r="G8" i="3" s="1"/>
  <c r="G6" i="6"/>
  <c r="B7" i="6"/>
  <c r="G6" i="2"/>
  <c r="B7" i="2"/>
  <c r="G6" i="1"/>
  <c r="B7" i="1"/>
  <c r="B8" i="7" l="1"/>
  <c r="G8" i="7" s="1"/>
  <c r="B9" i="7"/>
  <c r="G8" i="12"/>
  <c r="G8" i="10"/>
  <c r="G7" i="9"/>
  <c r="B8" i="4"/>
  <c r="B9" i="3"/>
  <c r="B10" i="3" s="1"/>
  <c r="G7" i="5"/>
  <c r="B8" i="5"/>
  <c r="G7" i="11"/>
  <c r="B8" i="11"/>
  <c r="G7" i="8"/>
  <c r="B8" i="8"/>
  <c r="B10" i="12"/>
  <c r="G9" i="12"/>
  <c r="B10" i="10"/>
  <c r="G9" i="10"/>
  <c r="B9" i="9"/>
  <c r="G8" i="9"/>
  <c r="B10" i="7"/>
  <c r="G9" i="7"/>
  <c r="G7" i="6"/>
  <c r="B8" i="6"/>
  <c r="G7" i="2"/>
  <c r="B8" i="2"/>
  <c r="B8" i="1"/>
  <c r="G7" i="1"/>
  <c r="G9" i="3" l="1"/>
  <c r="B9" i="4"/>
  <c r="G8" i="4"/>
  <c r="B9" i="5"/>
  <c r="G8" i="5"/>
  <c r="B9" i="11"/>
  <c r="G8" i="11"/>
  <c r="G8" i="8"/>
  <c r="B9" i="8"/>
  <c r="G10" i="12"/>
  <c r="B11" i="12"/>
  <c r="G10" i="10"/>
  <c r="B11" i="10"/>
  <c r="B10" i="9"/>
  <c r="G9" i="9"/>
  <c r="G10" i="7"/>
  <c r="B11" i="7"/>
  <c r="G8" i="6"/>
  <c r="B9" i="6"/>
  <c r="G10" i="3"/>
  <c r="B11" i="3"/>
  <c r="G8" i="2"/>
  <c r="B9" i="2"/>
  <c r="B9" i="1"/>
  <c r="G8" i="1"/>
  <c r="G9" i="4" l="1"/>
  <c r="B10" i="4"/>
  <c r="B10" i="5"/>
  <c r="G9" i="5"/>
  <c r="G9" i="11"/>
  <c r="B10" i="11"/>
  <c r="B10" i="8"/>
  <c r="G9" i="8"/>
  <c r="G11" i="12"/>
  <c r="B12" i="12"/>
  <c r="B12" i="10"/>
  <c r="G11" i="10"/>
  <c r="G10" i="9"/>
  <c r="B11" i="9"/>
  <c r="B12" i="7"/>
  <c r="G11" i="7"/>
  <c r="B10" i="6"/>
  <c r="G9" i="6"/>
  <c r="B12" i="3"/>
  <c r="G11" i="3"/>
  <c r="B10" i="2"/>
  <c r="G9" i="2"/>
  <c r="B10" i="1"/>
  <c r="G9" i="1"/>
  <c r="B11" i="4" l="1"/>
  <c r="G10" i="4"/>
  <c r="B11" i="5"/>
  <c r="G10" i="5"/>
  <c r="G10" i="11"/>
  <c r="B11" i="11"/>
  <c r="B11" i="8"/>
  <c r="G10" i="8"/>
  <c r="G12" i="12"/>
  <c r="B13" i="12"/>
  <c r="G12" i="10"/>
  <c r="B13" i="10"/>
  <c r="G11" i="9"/>
  <c r="B12" i="9"/>
  <c r="G12" i="7"/>
  <c r="B13" i="7"/>
  <c r="B11" i="6"/>
  <c r="G10" i="6"/>
  <c r="G12" i="3"/>
  <c r="B13" i="3"/>
  <c r="G10" i="2"/>
  <c r="B11" i="2"/>
  <c r="G10" i="1"/>
  <c r="B11" i="1"/>
  <c r="B12" i="5" l="1"/>
  <c r="G11" i="5"/>
  <c r="B12" i="11"/>
  <c r="G11" i="11"/>
  <c r="B12" i="8"/>
  <c r="G11" i="8"/>
  <c r="G13" i="12"/>
  <c r="B14" i="12"/>
  <c r="G13" i="10"/>
  <c r="B14" i="10"/>
  <c r="G12" i="9"/>
  <c r="B13" i="9"/>
  <c r="G13" i="7"/>
  <c r="B14" i="7"/>
  <c r="G11" i="6"/>
  <c r="B12" i="6"/>
  <c r="G13" i="3"/>
  <c r="B14" i="3"/>
  <c r="G11" i="2"/>
  <c r="B12" i="2"/>
  <c r="G11" i="1"/>
  <c r="B12" i="1"/>
  <c r="G12" i="4" l="1"/>
  <c r="B13" i="5"/>
  <c r="G12" i="5"/>
  <c r="G12" i="11"/>
  <c r="B13" i="11"/>
  <c r="B13" i="8"/>
  <c r="G12" i="8"/>
  <c r="B15" i="12"/>
  <c r="G14" i="12"/>
  <c r="B15" i="10"/>
  <c r="G14" i="10"/>
  <c r="B14" i="9"/>
  <c r="G13" i="9"/>
  <c r="B15" i="7"/>
  <c r="G14" i="7"/>
  <c r="B13" i="6"/>
  <c r="B15" i="3"/>
  <c r="G14" i="3"/>
  <c r="G12" i="2"/>
  <c r="B13" i="2"/>
  <c r="B13" i="1"/>
  <c r="G12" i="1"/>
  <c r="G13" i="4" l="1"/>
  <c r="B14" i="5"/>
  <c r="B14" i="11"/>
  <c r="G13" i="11"/>
  <c r="B14" i="8"/>
  <c r="G13" i="8"/>
  <c r="B16" i="12"/>
  <c r="G15" i="12"/>
  <c r="G15" i="10"/>
  <c r="B16" i="10"/>
  <c r="B15" i="9"/>
  <c r="G14" i="9"/>
  <c r="G15" i="7"/>
  <c r="B16" i="7"/>
  <c r="G13" i="6"/>
  <c r="B14" i="6"/>
  <c r="G15" i="3"/>
  <c r="B16" i="3"/>
  <c r="G13" i="2"/>
  <c r="B14" i="2"/>
  <c r="B14" i="1"/>
  <c r="G13" i="1"/>
  <c r="B15" i="5" l="1"/>
  <c r="G14" i="5"/>
  <c r="B15" i="11"/>
  <c r="G14" i="11"/>
  <c r="G14" i="8"/>
  <c r="B15" i="8"/>
  <c r="G16" i="12"/>
  <c r="B17" i="12"/>
  <c r="B17" i="10"/>
  <c r="G16" i="10"/>
  <c r="G15" i="9"/>
  <c r="B16" i="9"/>
  <c r="B17" i="7"/>
  <c r="G16" i="7"/>
  <c r="B15" i="6"/>
  <c r="G14" i="6"/>
  <c r="B17" i="3"/>
  <c r="G16" i="3"/>
  <c r="B15" i="2"/>
  <c r="G14" i="2"/>
  <c r="B15" i="1"/>
  <c r="G14" i="1"/>
  <c r="B16" i="4" l="1"/>
  <c r="G15" i="4"/>
  <c r="B16" i="5"/>
  <c r="G15" i="5"/>
  <c r="G15" i="11"/>
  <c r="B16" i="11"/>
  <c r="G15" i="8"/>
  <c r="B16" i="8"/>
  <c r="G17" i="12"/>
  <c r="B18" i="12"/>
  <c r="G17" i="10"/>
  <c r="B18" i="10"/>
  <c r="G16" i="9"/>
  <c r="B17" i="9"/>
  <c r="G17" i="7"/>
  <c r="B18" i="7"/>
  <c r="B16" i="6"/>
  <c r="G15" i="6"/>
  <c r="G17" i="3"/>
  <c r="B18" i="3"/>
  <c r="G15" i="2"/>
  <c r="B16" i="2"/>
  <c r="G15" i="1"/>
  <c r="B16" i="1"/>
  <c r="B17" i="4" l="1"/>
  <c r="G16" i="4"/>
  <c r="B17" i="5"/>
  <c r="G16" i="5"/>
  <c r="G16" i="11"/>
  <c r="B17" i="11"/>
  <c r="B17" i="8"/>
  <c r="G16" i="8"/>
  <c r="G18" i="12"/>
  <c r="B19" i="12"/>
  <c r="G18" i="10"/>
  <c r="B19" i="10"/>
  <c r="G17" i="9"/>
  <c r="B18" i="9"/>
  <c r="G18" i="7"/>
  <c r="B19" i="7"/>
  <c r="G16" i="6"/>
  <c r="B17" i="6"/>
  <c r="B19" i="3"/>
  <c r="G18" i="3"/>
  <c r="G16" i="2"/>
  <c r="B17" i="2"/>
  <c r="G16" i="1"/>
  <c r="B17" i="1"/>
  <c r="B18" i="4" l="1"/>
  <c r="G17" i="4"/>
  <c r="B18" i="5"/>
  <c r="G17" i="5"/>
  <c r="G17" i="11"/>
  <c r="B18" i="11"/>
  <c r="B18" i="8"/>
  <c r="G17" i="8"/>
  <c r="B20" i="12"/>
  <c r="G19" i="12"/>
  <c r="B20" i="10"/>
  <c r="G19" i="10"/>
  <c r="B19" i="9"/>
  <c r="G18" i="9"/>
  <c r="B20" i="7"/>
  <c r="G19" i="7"/>
  <c r="G17" i="6"/>
  <c r="B18" i="6"/>
  <c r="B20" i="3"/>
  <c r="G19" i="3"/>
  <c r="G17" i="2"/>
  <c r="B18" i="2"/>
  <c r="B18" i="1"/>
  <c r="G17" i="1"/>
  <c r="B19" i="4" l="1"/>
  <c r="G18" i="4"/>
  <c r="B19" i="5"/>
  <c r="G18" i="5"/>
  <c r="B19" i="11"/>
  <c r="G18" i="11"/>
  <c r="B19" i="8"/>
  <c r="G18" i="8"/>
  <c r="B21" i="12"/>
  <c r="G20" i="12"/>
  <c r="G20" i="10"/>
  <c r="B21" i="10"/>
  <c r="B20" i="9"/>
  <c r="G19" i="9"/>
  <c r="G20" i="7"/>
  <c r="B21" i="7"/>
  <c r="G18" i="6"/>
  <c r="B19" i="6"/>
  <c r="G20" i="3"/>
  <c r="B21" i="3"/>
  <c r="G18" i="2"/>
  <c r="B19" i="2"/>
  <c r="B19" i="1"/>
  <c r="G18" i="1"/>
  <c r="G19" i="4" l="1"/>
  <c r="B20" i="4"/>
  <c r="G19" i="5"/>
  <c r="B20" i="5"/>
  <c r="B20" i="11"/>
  <c r="G19" i="11"/>
  <c r="G19" i="8"/>
  <c r="B20" i="8"/>
  <c r="G21" i="12"/>
  <c r="B22" i="12"/>
  <c r="G21" i="10"/>
  <c r="B22" i="10"/>
  <c r="G20" i="9"/>
  <c r="B21" i="9"/>
  <c r="B22" i="7"/>
  <c r="G21" i="7"/>
  <c r="B20" i="6"/>
  <c r="G19" i="6"/>
  <c r="B22" i="3"/>
  <c r="G21" i="3"/>
  <c r="B20" i="2"/>
  <c r="G19" i="2"/>
  <c r="B20" i="1"/>
  <c r="G19" i="1"/>
  <c r="G20" i="4" l="1"/>
  <c r="B21" i="4"/>
  <c r="B21" i="5"/>
  <c r="G20" i="5"/>
  <c r="G20" i="11"/>
  <c r="B21" i="11"/>
  <c r="B21" i="8"/>
  <c r="G20" i="8"/>
  <c r="G22" i="12"/>
  <c r="B23" i="12"/>
  <c r="G22" i="10"/>
  <c r="B23" i="10"/>
  <c r="G21" i="9"/>
  <c r="B22" i="9"/>
  <c r="G22" i="7"/>
  <c r="B23" i="7"/>
  <c r="B21" i="6"/>
  <c r="G20" i="6"/>
  <c r="G22" i="3"/>
  <c r="B23" i="3"/>
  <c r="G20" i="2"/>
  <c r="B21" i="2"/>
  <c r="G20" i="1"/>
  <c r="B21" i="1"/>
  <c r="G21" i="4" l="1"/>
  <c r="B22" i="4"/>
  <c r="B22" i="5"/>
  <c r="G21" i="11"/>
  <c r="B22" i="8"/>
  <c r="G21" i="8"/>
  <c r="G23" i="12"/>
  <c r="B24" i="12"/>
  <c r="G23" i="10"/>
  <c r="B24" i="10"/>
  <c r="G22" i="9"/>
  <c r="B23" i="9"/>
  <c r="B24" i="7"/>
  <c r="G23" i="7"/>
  <c r="G21" i="6"/>
  <c r="B22" i="6"/>
  <c r="G23" i="3"/>
  <c r="B24" i="3"/>
  <c r="G21" i="2"/>
  <c r="B22" i="2"/>
  <c r="G21" i="1"/>
  <c r="B22" i="1"/>
  <c r="B23" i="4" l="1"/>
  <c r="G22" i="4"/>
  <c r="B23" i="5"/>
  <c r="G22" i="11"/>
  <c r="B23" i="11"/>
  <c r="B23" i="8"/>
  <c r="G22" i="8"/>
  <c r="B25" i="12"/>
  <c r="G24" i="12"/>
  <c r="B25" i="10"/>
  <c r="G24" i="10"/>
  <c r="B24" i="9"/>
  <c r="G23" i="9"/>
  <c r="B25" i="7"/>
  <c r="G24" i="7"/>
  <c r="G22" i="6"/>
  <c r="B23" i="6"/>
  <c r="B25" i="3"/>
  <c r="G24" i="3"/>
  <c r="G22" i="2"/>
  <c r="B23" i="2"/>
  <c r="B23" i="1"/>
  <c r="G22" i="1"/>
  <c r="G23" i="4" l="1"/>
  <c r="B24" i="4"/>
  <c r="B24" i="5"/>
  <c r="G23" i="5"/>
  <c r="B24" i="11"/>
  <c r="G23" i="11"/>
  <c r="B24" i="8"/>
  <c r="G23" i="8"/>
  <c r="B26" i="12"/>
  <c r="G25" i="12"/>
  <c r="G25" i="10"/>
  <c r="B26" i="10"/>
  <c r="B25" i="9"/>
  <c r="G24" i="9"/>
  <c r="G25" i="7"/>
  <c r="B26" i="7"/>
  <c r="G23" i="6"/>
  <c r="B24" i="6"/>
  <c r="G25" i="3"/>
  <c r="B26" i="3"/>
  <c r="G23" i="2"/>
  <c r="B24" i="2"/>
  <c r="B24" i="1"/>
  <c r="G23" i="1"/>
  <c r="G24" i="4" l="1"/>
  <c r="B25" i="4"/>
  <c r="B25" i="5"/>
  <c r="B25" i="11"/>
  <c r="G24" i="11"/>
  <c r="B25" i="8"/>
  <c r="G24" i="8"/>
  <c r="G26" i="12"/>
  <c r="B27" i="12"/>
  <c r="B27" i="10"/>
  <c r="G26" i="10"/>
  <c r="G25" i="9"/>
  <c r="B26" i="9"/>
  <c r="G26" i="7"/>
  <c r="B27" i="7"/>
  <c r="B25" i="6"/>
  <c r="G24" i="6"/>
  <c r="B27" i="3"/>
  <c r="G26" i="3"/>
  <c r="B25" i="2"/>
  <c r="G24" i="2"/>
  <c r="B25" i="1"/>
  <c r="G24" i="1"/>
  <c r="G25" i="4" l="1"/>
  <c r="B26" i="4"/>
  <c r="B26" i="5"/>
  <c r="G25" i="5"/>
  <c r="G25" i="11"/>
  <c r="B26" i="11"/>
  <c r="B26" i="8"/>
  <c r="G25" i="8"/>
  <c r="G27" i="12"/>
  <c r="B28" i="12"/>
  <c r="G27" i="10"/>
  <c r="B28" i="10"/>
  <c r="G26" i="9"/>
  <c r="B27" i="9"/>
  <c r="G27" i="7"/>
  <c r="B28" i="7"/>
  <c r="G25" i="6"/>
  <c r="B26" i="6"/>
  <c r="G27" i="3"/>
  <c r="B28" i="3"/>
  <c r="G25" i="2"/>
  <c r="B26" i="2"/>
  <c r="G25" i="1"/>
  <c r="B26" i="1"/>
  <c r="G26" i="4" l="1"/>
  <c r="B27" i="4"/>
  <c r="G26" i="5"/>
  <c r="B27" i="5"/>
  <c r="B27" i="11"/>
  <c r="G26" i="11"/>
  <c r="B27" i="8"/>
  <c r="G26" i="8"/>
  <c r="G28" i="12"/>
  <c r="B29" i="12"/>
  <c r="G28" i="10"/>
  <c r="B29" i="10"/>
  <c r="G27" i="9"/>
  <c r="B28" i="9"/>
  <c r="G28" i="7"/>
  <c r="B29" i="7"/>
  <c r="G26" i="6"/>
  <c r="B27" i="6"/>
  <c r="G28" i="3"/>
  <c r="B29" i="3"/>
  <c r="G26" i="2"/>
  <c r="B27" i="2"/>
  <c r="G26" i="1"/>
  <c r="B27" i="1"/>
  <c r="B28" i="4" l="1"/>
  <c r="G27" i="4"/>
  <c r="G27" i="5"/>
  <c r="B28" i="5"/>
  <c r="G27" i="11"/>
  <c r="B28" i="11"/>
  <c r="B28" i="8"/>
  <c r="G27" i="8"/>
  <c r="B30" i="12"/>
  <c r="B30" i="10"/>
  <c r="G29" i="10"/>
  <c r="B29" i="9"/>
  <c r="G28" i="9"/>
  <c r="B30" i="7"/>
  <c r="G29" i="7"/>
  <c r="G27" i="6"/>
  <c r="B28" i="6"/>
  <c r="B30" i="3"/>
  <c r="G29" i="3"/>
  <c r="G27" i="2"/>
  <c r="B28" i="2"/>
  <c r="G27" i="1"/>
  <c r="B28" i="1"/>
  <c r="G28" i="4" l="1"/>
  <c r="B29" i="4"/>
  <c r="G28" i="5"/>
  <c r="B29" i="5"/>
  <c r="B29" i="11"/>
  <c r="G28" i="11"/>
  <c r="B29" i="8"/>
  <c r="G28" i="8"/>
  <c r="B31" i="12"/>
  <c r="G30" i="10"/>
  <c r="B31" i="10"/>
  <c r="B30" i="9"/>
  <c r="G29" i="9"/>
  <c r="G30" i="7"/>
  <c r="B31" i="7"/>
  <c r="G28" i="6"/>
  <c r="B29" i="6"/>
  <c r="G30" i="3"/>
  <c r="B31" i="3"/>
  <c r="G28" i="2"/>
  <c r="B29" i="2"/>
  <c r="B29" i="1"/>
  <c r="G28" i="1"/>
  <c r="G29" i="4" l="1"/>
  <c r="B30" i="4"/>
  <c r="G29" i="5"/>
  <c r="B30" i="5"/>
  <c r="B30" i="11"/>
  <c r="G29" i="11"/>
  <c r="G29" i="8"/>
  <c r="B30" i="8"/>
  <c r="G31" i="12"/>
  <c r="B32" i="12"/>
  <c r="B32" i="10"/>
  <c r="G31" i="10"/>
  <c r="G30" i="9"/>
  <c r="B31" i="9"/>
  <c r="B32" i="7"/>
  <c r="G31" i="7"/>
  <c r="B30" i="6"/>
  <c r="G29" i="6"/>
  <c r="B32" i="3"/>
  <c r="G31" i="3"/>
  <c r="B30" i="2"/>
  <c r="B31" i="2" s="1"/>
  <c r="G29" i="2"/>
  <c r="B30" i="1"/>
  <c r="G29" i="1"/>
  <c r="B32" i="2" l="1"/>
  <c r="G32" i="2" s="1"/>
  <c r="G30" i="4"/>
  <c r="B31" i="4"/>
  <c r="B31" i="5"/>
  <c r="G30" i="5"/>
  <c r="G30" i="11"/>
  <c r="B31" i="11"/>
  <c r="B31" i="8"/>
  <c r="G30" i="8"/>
  <c r="G32" i="12"/>
  <c r="B33" i="12"/>
  <c r="G32" i="10"/>
  <c r="B33" i="10"/>
  <c r="G31" i="9"/>
  <c r="B32" i="9"/>
  <c r="G32" i="7"/>
  <c r="B33" i="7"/>
  <c r="G30" i="6"/>
  <c r="B31" i="6"/>
  <c r="G32" i="3"/>
  <c r="B33" i="3"/>
  <c r="B34" i="3" s="1"/>
  <c r="B35" i="3" s="1"/>
  <c r="G30" i="2"/>
  <c r="G30" i="1"/>
  <c r="B31" i="1"/>
  <c r="B32" i="4" l="1"/>
  <c r="G31" i="4"/>
  <c r="B32" i="5"/>
  <c r="G31" i="5"/>
  <c r="B32" i="11"/>
  <c r="G31" i="11"/>
  <c r="B32" i="8"/>
  <c r="G31" i="8"/>
  <c r="G33" i="12"/>
  <c r="B34" i="12"/>
  <c r="B35" i="12" s="1"/>
  <c r="G33" i="10"/>
  <c r="B34" i="10"/>
  <c r="B35" i="10" s="1"/>
  <c r="G32" i="9"/>
  <c r="B33" i="9"/>
  <c r="B34" i="9" s="1"/>
  <c r="G33" i="7"/>
  <c r="B34" i="7"/>
  <c r="B35" i="7" s="1"/>
  <c r="G35" i="7" s="1"/>
  <c r="B32" i="6"/>
  <c r="G31" i="6"/>
  <c r="G31" i="1"/>
  <c r="B32" i="1"/>
  <c r="B33" i="1" s="1"/>
  <c r="B34" i="1" s="1"/>
  <c r="B35" i="1" s="1"/>
  <c r="G35" i="12" l="1"/>
  <c r="G34" i="9"/>
  <c r="B33" i="4"/>
  <c r="B34" i="4" s="1"/>
  <c r="G34" i="4" s="1"/>
  <c r="G32" i="4"/>
  <c r="B33" i="5"/>
  <c r="G32" i="5"/>
  <c r="G32" i="11"/>
  <c r="B33" i="11"/>
  <c r="B34" i="11" s="1"/>
  <c r="B33" i="8"/>
  <c r="G32" i="8"/>
  <c r="G34" i="12"/>
  <c r="G34" i="10"/>
  <c r="G33" i="9"/>
  <c r="G34" i="7"/>
  <c r="G32" i="6"/>
  <c r="B33" i="6"/>
  <c r="B34" i="6" s="1"/>
  <c r="G34" i="6" s="1"/>
  <c r="G35" i="3"/>
  <c r="G33" i="1"/>
  <c r="G32" i="1"/>
  <c r="G34" i="11" l="1"/>
  <c r="G33" i="4"/>
  <c r="B34" i="5"/>
  <c r="B35" i="5" s="1"/>
  <c r="G35" i="5" s="1"/>
  <c r="G33" i="11"/>
  <c r="B34" i="8"/>
  <c r="B35" i="8" s="1"/>
  <c r="G35" i="8" s="1"/>
  <c r="G33" i="8"/>
  <c r="G33" i="6"/>
  <c r="G34" i="8" l="1"/>
</calcChain>
</file>

<file path=xl/sharedStrings.xml><?xml version="1.0" encoding="utf-8"?>
<sst xmlns="http://schemas.openxmlformats.org/spreadsheetml/2006/main" count="147" uniqueCount="29">
  <si>
    <t xml:space="preserve">Mitarbeiter: </t>
  </si>
  <si>
    <t xml:space="preserve">von </t>
  </si>
  <si>
    <t>bis</t>
  </si>
  <si>
    <t>Pause</t>
  </si>
  <si>
    <t>Dauer</t>
  </si>
  <si>
    <t>Bemerkung</t>
  </si>
  <si>
    <t>Stunden gesamt</t>
  </si>
  <si>
    <t>Datum und Unterschrift Arbeitnehmer</t>
  </si>
  <si>
    <t>Unterschrift Arbeitgeber</t>
  </si>
  <si>
    <t>Do</t>
  </si>
  <si>
    <t>Fr</t>
  </si>
  <si>
    <t>Mo</t>
  </si>
  <si>
    <t>Di</t>
  </si>
  <si>
    <t>So</t>
  </si>
  <si>
    <t>Mi</t>
  </si>
  <si>
    <t>Sa</t>
  </si>
  <si>
    <t>Karfreitag</t>
  </si>
  <si>
    <t>Ostermontag</t>
  </si>
  <si>
    <t>Neujahr</t>
  </si>
  <si>
    <t>Tag der Arbeit</t>
  </si>
  <si>
    <t>Tag der Deutschen Einheit</t>
  </si>
  <si>
    <t>Allerheiligen</t>
  </si>
  <si>
    <t>1. Weihnachtsfeiertag</t>
  </si>
  <si>
    <t>2. Weihnachtsfeiertag</t>
  </si>
  <si>
    <t>DO</t>
  </si>
  <si>
    <t>Christi Himmelfahrt</t>
  </si>
  <si>
    <t>Fronleichnam</t>
  </si>
  <si>
    <t>Pfingstmontag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</si>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</sst>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"/>
    <numFmt numFmtId="165" formatCode="ddd"/>
    <numFmt numFmtId="166" formatCode="[hh]:mm"/>
    <numFmt numFmtId="167" formatCode="h:m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u val="double"/>
      <sz val="10"/>
      <color theme="1"/>
      <name val="Calibri"/>
      <family val="2"/>
    </font>
    <font>
      <sz val="11"/>
      <color rgb="FF9C0006"/>
      <name val="Calibri"/>
      <family val="2"/>
      <scheme val="minor"/>
    </font>
    <font>
      <sz val="11"/>
      <color theme="1"/>
      <name val="Calibri"/>
      <family val="2"/>
    </font>
    <font>
      <b/>
      <u val="double"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8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166" fontId="5" fillId="2" borderId="3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67" fontId="2" fillId="0" borderId="1" xfId="0" applyNumberFormat="1" applyFont="1" applyBorder="1" applyAlignment="1">
      <alignment vertical="center"/>
    </xf>
    <xf numFmtId="20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5" fontId="9" fillId="4" borderId="1" xfId="1" applyNumberFormat="1" applyFont="1" applyFill="1" applyBorder="1" applyAlignment="1">
      <alignment horizontal="center" vertical="center"/>
    </xf>
    <xf numFmtId="165" fontId="9" fillId="5" borderId="1" xfId="1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67" fontId="2" fillId="4" borderId="1" xfId="0" applyNumberFormat="1" applyFont="1" applyFill="1" applyBorder="1" applyAlignment="1">
      <alignment vertical="center"/>
    </xf>
    <xf numFmtId="20" fontId="2" fillId="4" borderId="1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14" fontId="2" fillId="5" borderId="1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vertical="center"/>
    </xf>
    <xf numFmtId="20" fontId="2" fillId="5" borderId="1" xfId="0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 applyAlignment="1">
      <alignment vertical="center"/>
    </xf>
    <xf numFmtId="0" fontId="0" fillId="5" borderId="0" xfId="0" applyFill="1"/>
    <xf numFmtId="0" fontId="2" fillId="5" borderId="0" xfId="0" applyFont="1" applyFill="1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164" fontId="4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4" fontId="4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vertical="center"/>
    </xf>
    <xf numFmtId="166" fontId="5" fillId="5" borderId="3" xfId="0" applyNumberFormat="1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14" fontId="2" fillId="5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3" fillId="5" borderId="0" xfId="0" applyFont="1" applyFill="1" applyAlignment="1">
      <alignment vertical="top"/>
    </xf>
    <xf numFmtId="0" fontId="7" fillId="5" borderId="0" xfId="0" applyFont="1" applyFill="1" applyAlignment="1">
      <alignment horizontal="center" vertical="center"/>
    </xf>
    <xf numFmtId="14" fontId="7" fillId="5" borderId="0" xfId="0" applyNumberFormat="1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164" fontId="1" fillId="5" borderId="1" xfId="0" applyNumberFormat="1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4" fontId="1" fillId="5" borderId="3" xfId="0" applyNumberFormat="1" applyFont="1" applyFill="1" applyBorder="1" applyAlignment="1">
      <alignment horizontal="center" vertical="center"/>
    </xf>
    <xf numFmtId="0" fontId="1" fillId="5" borderId="3" xfId="0" applyFont="1" applyFill="1" applyBorder="1" applyAlignment="1">
      <alignment vertical="center"/>
    </xf>
    <xf numFmtId="166" fontId="8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4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vertical="center"/>
    </xf>
    <xf numFmtId="0" fontId="7" fillId="5" borderId="0" xfId="0" applyFont="1" applyFill="1" applyAlignment="1">
      <alignment vertical="top"/>
    </xf>
    <xf numFmtId="20" fontId="11" fillId="5" borderId="1" xfId="0" applyNumberFormat="1" applyFont="1" applyFill="1" applyBorder="1" applyAlignment="1">
      <alignment vertical="center"/>
    </xf>
    <xf numFmtId="167" fontId="11" fillId="5" borderId="1" xfId="0" applyNumberFormat="1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165" fontId="9" fillId="5" borderId="1" xfId="1" quotePrefix="1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horizontal="left" vertical="center"/>
    </xf>
    <xf numFmtId="0" fontId="4" fillId="5" borderId="3" xfId="0" applyFont="1" applyFill="1" applyBorder="1" applyAlignment="1">
      <alignment horizontal="center" vertical="center"/>
    </xf>
    <xf numFmtId="14" fontId="3" fillId="5" borderId="0" xfId="0" applyNumberFormat="1" applyFont="1" applyFill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1" fillId="5" borderId="3" xfId="0" applyFont="1" applyFill="1" applyBorder="1" applyAlignment="1">
      <alignment horizontal="center" vertical="center"/>
    </xf>
    <xf numFmtId="14" fontId="7" fillId="5" borderId="0" xfId="0" applyNumberFormat="1" applyFont="1" applyFill="1" applyAlignment="1">
      <alignment horizontal="left" vertical="top"/>
    </xf>
    <xf numFmtId="0" fontId="7" fillId="5" borderId="6" xfId="0" applyFont="1" applyFill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14" fontId="3" fillId="0" borderId="0" xfId="0" applyNumberFormat="1" applyFont="1" applyAlignment="1">
      <alignment horizontal="left" vertical="top"/>
    </xf>
    <xf numFmtId="0" fontId="3" fillId="0" borderId="6" xfId="0" applyFont="1" applyBorder="1" applyAlignment="1">
      <alignment horizontal="left" vertical="top"/>
    </xf>
  </cellXfs>
  <cellStyles count="2">
    <cellStyle name="Schlecht" xfId="1" builtinId="27"/>
    <cellStyle name="Standard" xfId="0" builtinId="0"/>
  </cellStyles>
  <dxfs count="42"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  <dxf>
      <font>
        <color auto="1"/>
      </font>
      <fill>
        <patternFill>
          <bgColor theme="5" tint="0.79998168889431442"/>
        </patternFill>
      </fill>
    </dxf>
    <dxf>
      <font>
        <b/>
        <i/>
        <color theme="6" tint="-0.24994659260841701"/>
      </font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2"/>
  <sheetViews>
    <sheetView tabSelected="1" workbookViewId="0">
      <selection activeCell="C5" sqref="C5"/>
    </sheetView>
  </sheetViews>
  <sheetFormatPr baseColWidth="10" defaultColWidth="11.3984375" defaultRowHeight="14.25" x14ac:dyDescent="0.45"/>
  <cols>
    <col min="1" max="6" width="11.3984375" style="40"/>
    <col min="7" max="7" width="19.86328125" style="40" customWidth="1"/>
    <col min="8" max="16384" width="11.3984375" style="40"/>
  </cols>
  <sheetData>
    <row r="2" spans="1:7" x14ac:dyDescent="0.45">
      <c r="A2" s="75" t="s">
        <v>0</v>
      </c>
      <c r="B2" s="75"/>
      <c r="C2" s="37"/>
      <c r="D2" s="37"/>
      <c r="E2" s="37"/>
      <c r="F2" s="38"/>
      <c r="G2" s="39"/>
    </row>
    <row r="3" spans="1:7" x14ac:dyDescent="0.45">
      <c r="A3" s="41"/>
      <c r="B3" s="42"/>
      <c r="C3" s="43"/>
      <c r="D3" s="43"/>
      <c r="E3" s="43"/>
      <c r="F3" s="43"/>
      <c r="G3" s="44"/>
    </row>
    <row r="4" spans="1:7" x14ac:dyDescent="0.45">
      <c r="A4" s="45"/>
      <c r="B4" s="46"/>
      <c r="C4" s="47" t="s">
        <v>1</v>
      </c>
      <c r="D4" s="47" t="s">
        <v>2</v>
      </c>
      <c r="E4" s="47" t="s">
        <v>3</v>
      </c>
      <c r="F4" s="47" t="s">
        <v>4</v>
      </c>
      <c r="G4" s="47" t="s">
        <v>5</v>
      </c>
    </row>
    <row r="5" spans="1:7" ht="18" customHeight="1" x14ac:dyDescent="0.45">
      <c r="A5" s="27">
        <f>WEEKDAY(2)</f>
        <v>2</v>
      </c>
      <c r="B5" s="33">
        <v>45292</v>
      </c>
      <c r="C5" s="34"/>
      <c r="D5" s="34"/>
      <c r="E5" s="34"/>
      <c r="F5" s="35">
        <f t="shared" ref="F5:F34" si="0">D5-C5-E5</f>
        <v>0</v>
      </c>
      <c r="G5" s="36" t="s">
        <v>18</v>
      </c>
    </row>
    <row r="6" spans="1:7" ht="18" customHeight="1" x14ac:dyDescent="0.45">
      <c r="A6" s="26">
        <f>A5+1</f>
        <v>3</v>
      </c>
      <c r="B6" s="33">
        <f>B5+1</f>
        <v>45293</v>
      </c>
      <c r="C6" s="34"/>
      <c r="D6" s="34"/>
      <c r="E6" s="34"/>
      <c r="F6" s="35">
        <f t="shared" si="0"/>
        <v>0</v>
      </c>
      <c r="G6" s="36" t="str">
        <f t="shared" ref="G6:G32" si="1">IF(ISERROR(VLOOKUP(B6,bt,2,FALSE))," ",VLOOKUP(B6,bt,2,FALSE))</f>
        <v xml:space="preserve"> </v>
      </c>
    </row>
    <row r="7" spans="1:7" ht="18" customHeight="1" x14ac:dyDescent="0.45">
      <c r="A7" s="26">
        <f t="shared" ref="A7:A35" si="2">A6+1</f>
        <v>4</v>
      </c>
      <c r="B7" s="33">
        <f t="shared" ref="B7:B35" si="3">B6+1</f>
        <v>45294</v>
      </c>
      <c r="C7" s="34"/>
      <c r="D7" s="34"/>
      <c r="E7" s="34"/>
      <c r="F7" s="35">
        <f t="shared" si="0"/>
        <v>0</v>
      </c>
      <c r="G7" s="36" t="str">
        <f t="shared" si="1"/>
        <v xml:space="preserve"> </v>
      </c>
    </row>
    <row r="8" spans="1:7" ht="18" customHeight="1" x14ac:dyDescent="0.45">
      <c r="A8" s="26">
        <f t="shared" si="2"/>
        <v>5</v>
      </c>
      <c r="B8" s="33">
        <f t="shared" si="3"/>
        <v>45295</v>
      </c>
      <c r="C8" s="34"/>
      <c r="D8" s="34"/>
      <c r="E8" s="34"/>
      <c r="F8" s="35">
        <f t="shared" si="0"/>
        <v>0</v>
      </c>
      <c r="G8" s="36" t="str">
        <f t="shared" si="1"/>
        <v xml:space="preserve"> </v>
      </c>
    </row>
    <row r="9" spans="1:7" ht="18" customHeight="1" x14ac:dyDescent="0.45">
      <c r="A9" s="26">
        <f t="shared" si="2"/>
        <v>6</v>
      </c>
      <c r="B9" s="33">
        <f t="shared" si="3"/>
        <v>45296</v>
      </c>
      <c r="C9" s="34"/>
      <c r="D9" s="34"/>
      <c r="E9" s="34"/>
      <c r="F9" s="35">
        <f t="shared" si="0"/>
        <v>0</v>
      </c>
      <c r="G9" s="36" t="str">
        <f t="shared" si="1"/>
        <v xml:space="preserve"> </v>
      </c>
    </row>
    <row r="10" spans="1:7" ht="18" customHeight="1" x14ac:dyDescent="0.45">
      <c r="A10" s="26">
        <f t="shared" si="2"/>
        <v>7</v>
      </c>
      <c r="B10" s="29">
        <f t="shared" si="3"/>
        <v>45297</v>
      </c>
      <c r="C10" s="30"/>
      <c r="D10" s="30"/>
      <c r="E10" s="30"/>
      <c r="F10" s="31">
        <f t="shared" si="0"/>
        <v>0</v>
      </c>
      <c r="G10" s="32" t="str">
        <f t="shared" si="1"/>
        <v xml:space="preserve"> </v>
      </c>
    </row>
    <row r="11" spans="1:7" ht="18" customHeight="1" x14ac:dyDescent="0.45">
      <c r="A11" s="26">
        <f t="shared" si="2"/>
        <v>8</v>
      </c>
      <c r="B11" s="29">
        <f t="shared" si="3"/>
        <v>45298</v>
      </c>
      <c r="C11" s="30"/>
      <c r="D11" s="30"/>
      <c r="E11" s="30"/>
      <c r="F11" s="31">
        <f t="shared" si="0"/>
        <v>0</v>
      </c>
      <c r="G11" s="32" t="str">
        <f t="shared" si="1"/>
        <v xml:space="preserve"> </v>
      </c>
    </row>
    <row r="12" spans="1:7" ht="18" customHeight="1" x14ac:dyDescent="0.45">
      <c r="A12" s="26">
        <f t="shared" si="2"/>
        <v>9</v>
      </c>
      <c r="B12" s="33">
        <f t="shared" si="3"/>
        <v>45299</v>
      </c>
      <c r="C12" s="34"/>
      <c r="D12" s="34"/>
      <c r="E12" s="34"/>
      <c r="F12" s="35">
        <f t="shared" si="0"/>
        <v>0</v>
      </c>
      <c r="G12" s="36" t="str">
        <f t="shared" si="1"/>
        <v xml:space="preserve"> </v>
      </c>
    </row>
    <row r="13" spans="1:7" ht="18" customHeight="1" x14ac:dyDescent="0.45">
      <c r="A13" s="26">
        <f t="shared" si="2"/>
        <v>10</v>
      </c>
      <c r="B13" s="33">
        <f t="shared" si="3"/>
        <v>45300</v>
      </c>
      <c r="C13" s="34"/>
      <c r="D13" s="34"/>
      <c r="E13" s="34"/>
      <c r="F13" s="35">
        <f t="shared" si="0"/>
        <v>0</v>
      </c>
      <c r="G13" s="36" t="str">
        <f t="shared" si="1"/>
        <v xml:space="preserve"> </v>
      </c>
    </row>
    <row r="14" spans="1:7" ht="18" customHeight="1" x14ac:dyDescent="0.45">
      <c r="A14" s="26">
        <f t="shared" si="2"/>
        <v>11</v>
      </c>
      <c r="B14" s="33">
        <f t="shared" si="3"/>
        <v>45301</v>
      </c>
      <c r="C14" s="34"/>
      <c r="D14" s="34"/>
      <c r="E14" s="34"/>
      <c r="F14" s="35">
        <f t="shared" si="0"/>
        <v>0</v>
      </c>
      <c r="G14" s="36" t="str">
        <f t="shared" si="1"/>
        <v xml:space="preserve"> </v>
      </c>
    </row>
    <row r="15" spans="1:7" ht="18" customHeight="1" x14ac:dyDescent="0.45">
      <c r="A15" s="26">
        <f t="shared" si="2"/>
        <v>12</v>
      </c>
      <c r="B15" s="33">
        <f t="shared" si="3"/>
        <v>45302</v>
      </c>
      <c r="C15" s="34"/>
      <c r="D15" s="34"/>
      <c r="E15" s="34"/>
      <c r="F15" s="35">
        <f t="shared" si="0"/>
        <v>0</v>
      </c>
      <c r="G15" s="36" t="str">
        <f t="shared" si="1"/>
        <v xml:space="preserve"> </v>
      </c>
    </row>
    <row r="16" spans="1:7" ht="18" customHeight="1" x14ac:dyDescent="0.45">
      <c r="A16" s="26">
        <f t="shared" si="2"/>
        <v>13</v>
      </c>
      <c r="B16" s="33">
        <f t="shared" si="3"/>
        <v>45303</v>
      </c>
      <c r="C16" s="34"/>
      <c r="D16" s="34"/>
      <c r="E16" s="34"/>
      <c r="F16" s="35">
        <f t="shared" si="0"/>
        <v>0</v>
      </c>
      <c r="G16" s="36" t="str">
        <f t="shared" si="1"/>
        <v xml:space="preserve"> </v>
      </c>
    </row>
    <row r="17" spans="1:7" ht="18" customHeight="1" x14ac:dyDescent="0.45">
      <c r="A17" s="26">
        <f t="shared" si="2"/>
        <v>14</v>
      </c>
      <c r="B17" s="29">
        <f t="shared" si="3"/>
        <v>45304</v>
      </c>
      <c r="C17" s="30"/>
      <c r="D17" s="30"/>
      <c r="E17" s="30"/>
      <c r="F17" s="31">
        <f t="shared" si="0"/>
        <v>0</v>
      </c>
      <c r="G17" s="32" t="str">
        <f t="shared" si="1"/>
        <v xml:space="preserve"> </v>
      </c>
    </row>
    <row r="18" spans="1:7" ht="18" customHeight="1" x14ac:dyDescent="0.45">
      <c r="A18" s="26">
        <f t="shared" si="2"/>
        <v>15</v>
      </c>
      <c r="B18" s="29">
        <f t="shared" si="3"/>
        <v>45305</v>
      </c>
      <c r="C18" s="30"/>
      <c r="D18" s="30"/>
      <c r="E18" s="30"/>
      <c r="F18" s="31">
        <f t="shared" si="0"/>
        <v>0</v>
      </c>
      <c r="G18" s="32" t="str">
        <f t="shared" si="1"/>
        <v xml:space="preserve"> </v>
      </c>
    </row>
    <row r="19" spans="1:7" ht="18" customHeight="1" x14ac:dyDescent="0.45">
      <c r="A19" s="26">
        <f t="shared" si="2"/>
        <v>16</v>
      </c>
      <c r="B19" s="33">
        <f t="shared" si="3"/>
        <v>45306</v>
      </c>
      <c r="C19" s="34"/>
      <c r="D19" s="34"/>
      <c r="E19" s="34"/>
      <c r="F19" s="35">
        <f t="shared" si="0"/>
        <v>0</v>
      </c>
      <c r="G19" s="36" t="str">
        <f t="shared" si="1"/>
        <v xml:space="preserve"> </v>
      </c>
    </row>
    <row r="20" spans="1:7" ht="18" customHeight="1" x14ac:dyDescent="0.45">
      <c r="A20" s="26">
        <f t="shared" si="2"/>
        <v>17</v>
      </c>
      <c r="B20" s="33">
        <f t="shared" si="3"/>
        <v>45307</v>
      </c>
      <c r="C20" s="34"/>
      <c r="D20" s="34"/>
      <c r="E20" s="34"/>
      <c r="F20" s="35">
        <f t="shared" si="0"/>
        <v>0</v>
      </c>
      <c r="G20" s="36" t="str">
        <f t="shared" si="1"/>
        <v xml:space="preserve"> </v>
      </c>
    </row>
    <row r="21" spans="1:7" ht="18" customHeight="1" x14ac:dyDescent="0.45">
      <c r="A21" s="26">
        <f t="shared" si="2"/>
        <v>18</v>
      </c>
      <c r="B21" s="33">
        <f t="shared" si="3"/>
        <v>45308</v>
      </c>
      <c r="C21" s="34"/>
      <c r="D21" s="34"/>
      <c r="E21" s="34"/>
      <c r="F21" s="35">
        <f t="shared" si="0"/>
        <v>0</v>
      </c>
      <c r="G21" s="36" t="str">
        <f t="shared" si="1"/>
        <v xml:space="preserve"> </v>
      </c>
    </row>
    <row r="22" spans="1:7" ht="18" customHeight="1" x14ac:dyDescent="0.45">
      <c r="A22" s="26">
        <f t="shared" si="2"/>
        <v>19</v>
      </c>
      <c r="B22" s="33">
        <f t="shared" si="3"/>
        <v>45309</v>
      </c>
      <c r="C22" s="34"/>
      <c r="D22" s="34"/>
      <c r="E22" s="34"/>
      <c r="F22" s="35">
        <f t="shared" si="0"/>
        <v>0</v>
      </c>
      <c r="G22" s="36" t="str">
        <f t="shared" si="1"/>
        <v xml:space="preserve"> </v>
      </c>
    </row>
    <row r="23" spans="1:7" ht="18" customHeight="1" x14ac:dyDescent="0.45">
      <c r="A23" s="26">
        <f t="shared" si="2"/>
        <v>20</v>
      </c>
      <c r="B23" s="33">
        <f t="shared" si="3"/>
        <v>45310</v>
      </c>
      <c r="C23" s="34"/>
      <c r="D23" s="34"/>
      <c r="E23" s="34"/>
      <c r="F23" s="35">
        <f t="shared" si="0"/>
        <v>0</v>
      </c>
      <c r="G23" s="36" t="str">
        <f t="shared" si="1"/>
        <v xml:space="preserve"> </v>
      </c>
    </row>
    <row r="24" spans="1:7" ht="18" customHeight="1" x14ac:dyDescent="0.45">
      <c r="A24" s="26">
        <f t="shared" si="2"/>
        <v>21</v>
      </c>
      <c r="B24" s="29">
        <f t="shared" si="3"/>
        <v>45311</v>
      </c>
      <c r="C24" s="30"/>
      <c r="D24" s="30"/>
      <c r="E24" s="30"/>
      <c r="F24" s="31">
        <f t="shared" si="0"/>
        <v>0</v>
      </c>
      <c r="G24" s="32" t="str">
        <f t="shared" si="1"/>
        <v xml:space="preserve"> </v>
      </c>
    </row>
    <row r="25" spans="1:7" ht="18" customHeight="1" x14ac:dyDescent="0.45">
      <c r="A25" s="26">
        <f t="shared" si="2"/>
        <v>22</v>
      </c>
      <c r="B25" s="29">
        <f t="shared" si="3"/>
        <v>45312</v>
      </c>
      <c r="C25" s="30"/>
      <c r="D25" s="30"/>
      <c r="E25" s="30"/>
      <c r="F25" s="31">
        <f t="shared" si="0"/>
        <v>0</v>
      </c>
      <c r="G25" s="32" t="str">
        <f t="shared" si="1"/>
        <v xml:space="preserve"> </v>
      </c>
    </row>
    <row r="26" spans="1:7" ht="18" customHeight="1" x14ac:dyDescent="0.45">
      <c r="A26" s="26">
        <f t="shared" si="2"/>
        <v>23</v>
      </c>
      <c r="B26" s="33">
        <f t="shared" si="3"/>
        <v>45313</v>
      </c>
      <c r="C26" s="34"/>
      <c r="D26" s="34"/>
      <c r="E26" s="34"/>
      <c r="F26" s="35">
        <f t="shared" si="0"/>
        <v>0</v>
      </c>
      <c r="G26" s="36" t="str">
        <f t="shared" si="1"/>
        <v xml:space="preserve"> </v>
      </c>
    </row>
    <row r="27" spans="1:7" ht="18" customHeight="1" x14ac:dyDescent="0.45">
      <c r="A27" s="26">
        <f t="shared" si="2"/>
        <v>24</v>
      </c>
      <c r="B27" s="33">
        <f t="shared" si="3"/>
        <v>45314</v>
      </c>
      <c r="C27" s="34"/>
      <c r="D27" s="34"/>
      <c r="E27" s="34"/>
      <c r="F27" s="35">
        <f t="shared" si="0"/>
        <v>0</v>
      </c>
      <c r="G27" s="36" t="str">
        <f t="shared" si="1"/>
        <v xml:space="preserve"> </v>
      </c>
    </row>
    <row r="28" spans="1:7" ht="18" customHeight="1" x14ac:dyDescent="0.45">
      <c r="A28" s="26">
        <f t="shared" si="2"/>
        <v>25</v>
      </c>
      <c r="B28" s="33">
        <f t="shared" si="3"/>
        <v>45315</v>
      </c>
      <c r="C28" s="34"/>
      <c r="D28" s="34"/>
      <c r="E28" s="34"/>
      <c r="F28" s="35">
        <f t="shared" si="0"/>
        <v>0</v>
      </c>
      <c r="G28" s="36" t="str">
        <f t="shared" si="1"/>
        <v xml:space="preserve"> </v>
      </c>
    </row>
    <row r="29" spans="1:7" ht="18" customHeight="1" x14ac:dyDescent="0.45">
      <c r="A29" s="26">
        <f t="shared" si="2"/>
        <v>26</v>
      </c>
      <c r="B29" s="33">
        <f t="shared" si="3"/>
        <v>45316</v>
      </c>
      <c r="C29" s="34"/>
      <c r="D29" s="34"/>
      <c r="E29" s="34"/>
      <c r="F29" s="35">
        <f t="shared" si="0"/>
        <v>0</v>
      </c>
      <c r="G29" s="36" t="str">
        <f t="shared" si="1"/>
        <v xml:space="preserve"> </v>
      </c>
    </row>
    <row r="30" spans="1:7" ht="18" customHeight="1" x14ac:dyDescent="0.45">
      <c r="A30" s="26">
        <f t="shared" si="2"/>
        <v>27</v>
      </c>
      <c r="B30" s="33">
        <f t="shared" si="3"/>
        <v>45317</v>
      </c>
      <c r="C30" s="34"/>
      <c r="D30" s="34"/>
      <c r="E30" s="34"/>
      <c r="F30" s="35">
        <f t="shared" si="0"/>
        <v>0</v>
      </c>
      <c r="G30" s="36" t="str">
        <f t="shared" si="1"/>
        <v xml:space="preserve"> </v>
      </c>
    </row>
    <row r="31" spans="1:7" ht="18" customHeight="1" x14ac:dyDescent="0.45">
      <c r="A31" s="26">
        <f t="shared" si="2"/>
        <v>28</v>
      </c>
      <c r="B31" s="29">
        <f t="shared" si="3"/>
        <v>45318</v>
      </c>
      <c r="C31" s="30"/>
      <c r="D31" s="30"/>
      <c r="E31" s="30"/>
      <c r="F31" s="31">
        <f t="shared" si="0"/>
        <v>0</v>
      </c>
      <c r="G31" s="32" t="str">
        <f t="shared" si="1"/>
        <v xml:space="preserve"> </v>
      </c>
    </row>
    <row r="32" spans="1:7" ht="18" customHeight="1" x14ac:dyDescent="0.45">
      <c r="A32" s="26">
        <f t="shared" si="2"/>
        <v>29</v>
      </c>
      <c r="B32" s="29">
        <f t="shared" si="3"/>
        <v>45319</v>
      </c>
      <c r="C32" s="30"/>
      <c r="D32" s="30"/>
      <c r="E32" s="30"/>
      <c r="F32" s="31">
        <f t="shared" si="0"/>
        <v>0</v>
      </c>
      <c r="G32" s="32" t="str">
        <f t="shared" si="1"/>
        <v xml:space="preserve"> </v>
      </c>
    </row>
    <row r="33" spans="1:7" ht="18" customHeight="1" x14ac:dyDescent="0.45">
      <c r="A33" s="26">
        <f t="shared" si="2"/>
        <v>30</v>
      </c>
      <c r="B33" s="33">
        <f t="shared" si="3"/>
        <v>45320</v>
      </c>
      <c r="C33" s="34"/>
      <c r="D33" s="34"/>
      <c r="E33" s="34"/>
      <c r="F33" s="35">
        <f t="shared" ref="F33:F35" si="4">D33-C33-E33</f>
        <v>0</v>
      </c>
      <c r="G33" s="36" t="str">
        <f t="shared" ref="G33" si="5">IF(ISERROR(VLOOKUP(B33,bt,2,FALSE))," ",VLOOKUP(B33,bt,2,FALSE))</f>
        <v xml:space="preserve"> </v>
      </c>
    </row>
    <row r="34" spans="1:7" ht="18" customHeight="1" x14ac:dyDescent="0.45">
      <c r="A34" s="26">
        <f t="shared" si="2"/>
        <v>31</v>
      </c>
      <c r="B34" s="33">
        <f t="shared" si="3"/>
        <v>45321</v>
      </c>
      <c r="C34" s="34"/>
      <c r="D34" s="34"/>
      <c r="E34" s="34"/>
      <c r="F34" s="71">
        <f t="shared" si="0"/>
        <v>0</v>
      </c>
      <c r="G34" s="36"/>
    </row>
    <row r="35" spans="1:7" ht="18" customHeight="1" thickBot="1" x14ac:dyDescent="0.5">
      <c r="A35" s="26">
        <f t="shared" si="2"/>
        <v>32</v>
      </c>
      <c r="B35" s="33">
        <f t="shared" si="3"/>
        <v>45322</v>
      </c>
      <c r="C35" s="72"/>
      <c r="D35" s="72"/>
      <c r="E35" s="72"/>
      <c r="F35" s="71">
        <f t="shared" si="4"/>
        <v>0</v>
      </c>
      <c r="G35" s="73" t="s">
        <v>28</v>
      </c>
    </row>
    <row r="36" spans="1:7" ht="14.65" thickBot="1" x14ac:dyDescent="0.5">
      <c r="A36" s="48"/>
      <c r="B36" s="49"/>
      <c r="C36" s="50"/>
      <c r="D36" s="76" t="s">
        <v>6</v>
      </c>
      <c r="E36" s="76"/>
      <c r="F36" s="51">
        <f>SUM(F5:F35)</f>
        <v>0</v>
      </c>
      <c r="G36" s="52"/>
    </row>
    <row r="37" spans="1:7" x14ac:dyDescent="0.45">
      <c r="A37" s="41"/>
      <c r="B37" s="42"/>
      <c r="C37" s="43"/>
      <c r="D37" s="43"/>
      <c r="E37" s="43"/>
      <c r="F37" s="43"/>
      <c r="G37" s="44"/>
    </row>
    <row r="38" spans="1:7" x14ac:dyDescent="0.45">
      <c r="A38" s="41"/>
      <c r="B38" s="42"/>
      <c r="C38" s="43"/>
      <c r="D38" s="43"/>
      <c r="E38" s="43"/>
      <c r="F38" s="43"/>
      <c r="G38" s="44"/>
    </row>
    <row r="39" spans="1:7" x14ac:dyDescent="0.45">
      <c r="A39" s="53"/>
      <c r="B39" s="53"/>
      <c r="C39" s="54"/>
      <c r="D39" s="54"/>
      <c r="E39" s="43"/>
      <c r="F39" s="54"/>
      <c r="G39" s="55"/>
    </row>
    <row r="40" spans="1:7" x14ac:dyDescent="0.45">
      <c r="A40" s="77" t="s">
        <v>7</v>
      </c>
      <c r="B40" s="77"/>
      <c r="C40" s="77"/>
      <c r="D40" s="77"/>
      <c r="E40" s="56"/>
      <c r="F40" s="78" t="s">
        <v>8</v>
      </c>
      <c r="G40" s="78"/>
    </row>
    <row r="41" spans="1:7" x14ac:dyDescent="0.45">
      <c r="A41" s="42"/>
      <c r="B41" s="42"/>
      <c r="C41" s="43"/>
      <c r="D41" s="43"/>
      <c r="E41" s="43"/>
      <c r="F41" s="43"/>
      <c r="G41" s="44"/>
    </row>
    <row r="42" spans="1:7" x14ac:dyDescent="0.45">
      <c r="A42" s="42"/>
      <c r="B42" s="42"/>
      <c r="C42" s="43"/>
      <c r="D42" s="43"/>
      <c r="E42" s="43"/>
      <c r="F42" s="43"/>
      <c r="G42" s="44"/>
    </row>
  </sheetData>
  <mergeCells count="4">
    <mergeCell ref="A2:B2"/>
    <mergeCell ref="D36:E36"/>
    <mergeCell ref="A40:D40"/>
    <mergeCell ref="F40:G40"/>
  </mergeCells>
  <phoneticPr fontId="10" type="noConversion"/>
  <conditionalFormatting sqref="A5:G35">
    <cfRule type="expression" dxfId="1" priority="5">
      <formula>VLOOKUP($B5,ft,1,FALSE)</formula>
    </cfRule>
    <cfRule type="expression" dxfId="0" priority="6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G43"/>
  <sheetViews>
    <sheetView workbookViewId="0">
      <selection activeCell="G7" sqref="G7"/>
    </sheetView>
  </sheetViews>
  <sheetFormatPr baseColWidth="10" defaultRowHeight="14.25" x14ac:dyDescent="0.45"/>
  <cols>
    <col min="7" max="7" width="19.86328125" customWidth="1"/>
  </cols>
  <sheetData>
    <row r="2" spans="1:7" x14ac:dyDescent="0.45">
      <c r="A2" s="82" t="s">
        <v>0</v>
      </c>
      <c r="B2" s="82"/>
      <c r="C2" s="20"/>
      <c r="D2" s="20"/>
      <c r="E2" s="20"/>
      <c r="F2" s="21"/>
      <c r="G2" s="1"/>
    </row>
    <row r="3" spans="1:7" x14ac:dyDescent="0.45">
      <c r="A3" s="2"/>
      <c r="B3" s="3"/>
      <c r="C3" s="4"/>
      <c r="D3" s="4"/>
      <c r="E3" s="4"/>
      <c r="F3" s="4"/>
      <c r="G3" s="5"/>
    </row>
    <row r="4" spans="1:7" x14ac:dyDescent="0.45">
      <c r="A4" s="6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s="40" customFormat="1" ht="18" customHeight="1" x14ac:dyDescent="0.45">
      <c r="A5" s="27">
        <f>WEEKDAY(3)</f>
        <v>3</v>
      </c>
      <c r="B5" s="33">
        <v>45566</v>
      </c>
      <c r="C5" s="34"/>
      <c r="D5" s="34"/>
      <c r="E5" s="34"/>
      <c r="F5" s="35">
        <f t="shared" ref="F5:F34" si="0">D5-C5-E5</f>
        <v>0</v>
      </c>
      <c r="G5" s="36" t="str">
        <f t="shared" ref="G5:G34" si="1">IF(ISERROR(VLOOKUP(B5,bt,2,FALSE))," ",VLOOKUP(B5,bt,2,FALSE))</f>
        <v xml:space="preserve"> </v>
      </c>
    </row>
    <row r="6" spans="1:7" ht="18" customHeight="1" x14ac:dyDescent="0.45">
      <c r="A6" s="9">
        <f>A5+1</f>
        <v>4</v>
      </c>
      <c r="B6" s="10">
        <f>B5+1</f>
        <v>45567</v>
      </c>
      <c r="C6" s="22"/>
      <c r="D6" s="22"/>
      <c r="E6" s="22"/>
      <c r="F6" s="23">
        <f t="shared" si="0"/>
        <v>0</v>
      </c>
      <c r="G6" s="24" t="str">
        <f t="shared" si="1"/>
        <v xml:space="preserve"> </v>
      </c>
    </row>
    <row r="7" spans="1:7" ht="18" customHeight="1" x14ac:dyDescent="0.45">
      <c r="A7" s="28">
        <f t="shared" ref="A7:A35" si="2">A6+1</f>
        <v>5</v>
      </c>
      <c r="B7" s="29">
        <f t="shared" ref="B7:B35" si="3">B6+1</f>
        <v>45568</v>
      </c>
      <c r="C7" s="30"/>
      <c r="D7" s="30"/>
      <c r="E7" s="30"/>
      <c r="F7" s="31">
        <f t="shared" si="0"/>
        <v>0</v>
      </c>
      <c r="G7" s="32" t="s">
        <v>20</v>
      </c>
    </row>
    <row r="8" spans="1:7" ht="18" customHeight="1" x14ac:dyDescent="0.45">
      <c r="A8" s="9">
        <f t="shared" si="2"/>
        <v>6</v>
      </c>
      <c r="B8" s="10">
        <f t="shared" si="3"/>
        <v>45569</v>
      </c>
      <c r="C8" s="22"/>
      <c r="D8" s="22"/>
      <c r="E8" s="22"/>
      <c r="F8" s="23">
        <f t="shared" si="0"/>
        <v>0</v>
      </c>
      <c r="G8" s="24" t="str">
        <f t="shared" si="1"/>
        <v xml:space="preserve"> </v>
      </c>
    </row>
    <row r="9" spans="1:7" ht="18" customHeight="1" x14ac:dyDescent="0.45">
      <c r="A9" s="9">
        <f t="shared" si="2"/>
        <v>7</v>
      </c>
      <c r="B9" s="10">
        <f t="shared" si="3"/>
        <v>45570</v>
      </c>
      <c r="C9" s="22"/>
      <c r="D9" s="22"/>
      <c r="E9" s="22"/>
      <c r="F9" s="23">
        <f t="shared" si="0"/>
        <v>0</v>
      </c>
      <c r="G9" s="24" t="str">
        <f t="shared" si="1"/>
        <v xml:space="preserve"> </v>
      </c>
    </row>
    <row r="10" spans="1:7" ht="18" customHeight="1" x14ac:dyDescent="0.45">
      <c r="A10" s="9">
        <f t="shared" si="2"/>
        <v>8</v>
      </c>
      <c r="B10" s="29">
        <f t="shared" si="3"/>
        <v>45571</v>
      </c>
      <c r="C10" s="30"/>
      <c r="D10" s="30"/>
      <c r="E10" s="30"/>
      <c r="F10" s="31">
        <f t="shared" si="0"/>
        <v>0</v>
      </c>
      <c r="G10" s="32" t="str">
        <f t="shared" si="1"/>
        <v xml:space="preserve"> </v>
      </c>
    </row>
    <row r="11" spans="1:7" ht="18" customHeight="1" x14ac:dyDescent="0.45">
      <c r="A11" s="9">
        <f t="shared" si="2"/>
        <v>9</v>
      </c>
      <c r="B11" s="33">
        <f t="shared" si="3"/>
        <v>45572</v>
      </c>
      <c r="C11" s="34"/>
      <c r="D11" s="34"/>
      <c r="E11" s="34"/>
      <c r="F11" s="35">
        <f t="shared" si="0"/>
        <v>0</v>
      </c>
      <c r="G11" s="36" t="str">
        <f t="shared" si="1"/>
        <v xml:space="preserve"> </v>
      </c>
    </row>
    <row r="12" spans="1:7" ht="18" customHeight="1" x14ac:dyDescent="0.45">
      <c r="A12" s="9">
        <f t="shared" si="2"/>
        <v>10</v>
      </c>
      <c r="B12" s="33">
        <f t="shared" si="3"/>
        <v>45573</v>
      </c>
      <c r="C12" s="34"/>
      <c r="D12" s="34"/>
      <c r="E12" s="34"/>
      <c r="F12" s="35">
        <f t="shared" si="0"/>
        <v>0</v>
      </c>
      <c r="G12" s="36" t="str">
        <f t="shared" si="1"/>
        <v xml:space="preserve"> </v>
      </c>
    </row>
    <row r="13" spans="1:7" ht="18" customHeight="1" x14ac:dyDescent="0.45">
      <c r="A13" s="9">
        <f t="shared" si="2"/>
        <v>11</v>
      </c>
      <c r="B13" s="10">
        <f t="shared" si="3"/>
        <v>45574</v>
      </c>
      <c r="C13" s="22"/>
      <c r="D13" s="22"/>
      <c r="E13" s="22"/>
      <c r="F13" s="23">
        <f t="shared" si="0"/>
        <v>0</v>
      </c>
      <c r="G13" s="24" t="str">
        <f t="shared" si="1"/>
        <v xml:space="preserve"> </v>
      </c>
    </row>
    <row r="14" spans="1:7" ht="18" customHeight="1" x14ac:dyDescent="0.45">
      <c r="A14" s="9">
        <f t="shared" si="2"/>
        <v>12</v>
      </c>
      <c r="B14" s="10">
        <f t="shared" si="3"/>
        <v>45575</v>
      </c>
      <c r="C14" s="22"/>
      <c r="D14" s="22"/>
      <c r="E14" s="22"/>
      <c r="F14" s="23">
        <f t="shared" si="0"/>
        <v>0</v>
      </c>
      <c r="G14" s="24" t="str">
        <f t="shared" si="1"/>
        <v xml:space="preserve"> </v>
      </c>
    </row>
    <row r="15" spans="1:7" ht="18" customHeight="1" x14ac:dyDescent="0.45">
      <c r="A15" s="9">
        <f t="shared" si="2"/>
        <v>13</v>
      </c>
      <c r="B15" s="10">
        <f t="shared" si="3"/>
        <v>45576</v>
      </c>
      <c r="C15" s="22"/>
      <c r="D15" s="22"/>
      <c r="E15" s="22"/>
      <c r="F15" s="23">
        <f t="shared" si="0"/>
        <v>0</v>
      </c>
      <c r="G15" s="24" t="str">
        <f t="shared" si="1"/>
        <v xml:space="preserve"> </v>
      </c>
    </row>
    <row r="16" spans="1:7" ht="18" customHeight="1" x14ac:dyDescent="0.45">
      <c r="A16" s="9">
        <f t="shared" si="2"/>
        <v>14</v>
      </c>
      <c r="B16" s="10">
        <f t="shared" si="3"/>
        <v>45577</v>
      </c>
      <c r="C16" s="22"/>
      <c r="D16" s="22"/>
      <c r="E16" s="22"/>
      <c r="F16" s="23">
        <f t="shared" si="0"/>
        <v>0</v>
      </c>
      <c r="G16" s="24" t="str">
        <f t="shared" si="1"/>
        <v xml:space="preserve"> </v>
      </c>
    </row>
    <row r="17" spans="1:7" ht="18" customHeight="1" x14ac:dyDescent="0.45">
      <c r="A17" s="9">
        <f t="shared" si="2"/>
        <v>15</v>
      </c>
      <c r="B17" s="29">
        <f t="shared" si="3"/>
        <v>45578</v>
      </c>
      <c r="C17" s="30"/>
      <c r="D17" s="30"/>
      <c r="E17" s="30"/>
      <c r="F17" s="31">
        <f t="shared" si="0"/>
        <v>0</v>
      </c>
      <c r="G17" s="32" t="str">
        <f t="shared" si="1"/>
        <v xml:space="preserve"> </v>
      </c>
    </row>
    <row r="18" spans="1:7" ht="18" customHeight="1" x14ac:dyDescent="0.45">
      <c r="A18" s="9">
        <f t="shared" si="2"/>
        <v>16</v>
      </c>
      <c r="B18" s="33">
        <f t="shared" si="3"/>
        <v>45579</v>
      </c>
      <c r="C18" s="34"/>
      <c r="D18" s="34"/>
      <c r="E18" s="34"/>
      <c r="F18" s="35">
        <f t="shared" si="0"/>
        <v>0</v>
      </c>
      <c r="G18" s="36" t="str">
        <f t="shared" si="1"/>
        <v xml:space="preserve"> </v>
      </c>
    </row>
    <row r="19" spans="1:7" s="40" customFormat="1" ht="18" customHeight="1" x14ac:dyDescent="0.45">
      <c r="A19" s="9">
        <f t="shared" si="2"/>
        <v>17</v>
      </c>
      <c r="B19" s="33">
        <f t="shared" si="3"/>
        <v>45580</v>
      </c>
      <c r="C19" s="34"/>
      <c r="D19" s="34"/>
      <c r="E19" s="34"/>
      <c r="F19" s="35">
        <f t="shared" si="0"/>
        <v>0</v>
      </c>
      <c r="G19" s="36" t="str">
        <f t="shared" si="1"/>
        <v xml:space="preserve"> </v>
      </c>
    </row>
    <row r="20" spans="1:7" ht="18" customHeight="1" x14ac:dyDescent="0.45">
      <c r="A20" s="9">
        <f t="shared" si="2"/>
        <v>18</v>
      </c>
      <c r="B20" s="10">
        <f t="shared" si="3"/>
        <v>45581</v>
      </c>
      <c r="C20" s="22"/>
      <c r="D20" s="22"/>
      <c r="E20" s="22"/>
      <c r="F20" s="23">
        <f t="shared" si="0"/>
        <v>0</v>
      </c>
      <c r="G20" s="24" t="str">
        <f t="shared" si="1"/>
        <v xml:space="preserve"> </v>
      </c>
    </row>
    <row r="21" spans="1:7" ht="18" customHeight="1" x14ac:dyDescent="0.45">
      <c r="A21" s="9">
        <f t="shared" si="2"/>
        <v>19</v>
      </c>
      <c r="B21" s="10">
        <f t="shared" si="3"/>
        <v>45582</v>
      </c>
      <c r="C21" s="22"/>
      <c r="D21" s="22"/>
      <c r="E21" s="22"/>
      <c r="F21" s="23">
        <f t="shared" si="0"/>
        <v>0</v>
      </c>
      <c r="G21" s="24" t="str">
        <f t="shared" si="1"/>
        <v xml:space="preserve"> </v>
      </c>
    </row>
    <row r="22" spans="1:7" ht="18" customHeight="1" x14ac:dyDescent="0.45">
      <c r="A22" s="9">
        <f t="shared" si="2"/>
        <v>20</v>
      </c>
      <c r="B22" s="10">
        <f t="shared" si="3"/>
        <v>45583</v>
      </c>
      <c r="C22" s="22"/>
      <c r="D22" s="22"/>
      <c r="E22" s="22"/>
      <c r="F22" s="23">
        <f t="shared" si="0"/>
        <v>0</v>
      </c>
      <c r="G22" s="24" t="str">
        <f t="shared" si="1"/>
        <v xml:space="preserve"> </v>
      </c>
    </row>
    <row r="23" spans="1:7" ht="18" customHeight="1" x14ac:dyDescent="0.45">
      <c r="A23" s="9">
        <f t="shared" si="2"/>
        <v>21</v>
      </c>
      <c r="B23" s="10">
        <f t="shared" si="3"/>
        <v>45584</v>
      </c>
      <c r="C23" s="22"/>
      <c r="D23" s="22"/>
      <c r="E23" s="22"/>
      <c r="F23" s="23">
        <f t="shared" si="0"/>
        <v>0</v>
      </c>
      <c r="G23" s="24" t="str">
        <f t="shared" si="1"/>
        <v xml:space="preserve"> </v>
      </c>
    </row>
    <row r="24" spans="1:7" ht="18" customHeight="1" x14ac:dyDescent="0.45">
      <c r="A24" s="9">
        <f t="shared" si="2"/>
        <v>22</v>
      </c>
      <c r="B24" s="29">
        <f t="shared" si="3"/>
        <v>45585</v>
      </c>
      <c r="C24" s="30"/>
      <c r="D24" s="30"/>
      <c r="E24" s="30"/>
      <c r="F24" s="31">
        <f t="shared" si="0"/>
        <v>0</v>
      </c>
      <c r="G24" s="32" t="str">
        <f t="shared" si="1"/>
        <v xml:space="preserve"> </v>
      </c>
    </row>
    <row r="25" spans="1:7" ht="18" customHeight="1" x14ac:dyDescent="0.45">
      <c r="A25" s="9">
        <f t="shared" si="2"/>
        <v>23</v>
      </c>
      <c r="B25" s="33">
        <f t="shared" si="3"/>
        <v>45586</v>
      </c>
      <c r="C25" s="34"/>
      <c r="D25" s="34"/>
      <c r="E25" s="34"/>
      <c r="F25" s="35">
        <f t="shared" si="0"/>
        <v>0</v>
      </c>
      <c r="G25" s="36" t="str">
        <f t="shared" si="1"/>
        <v xml:space="preserve"> </v>
      </c>
    </row>
    <row r="26" spans="1:7" s="40" customFormat="1" ht="18" customHeight="1" x14ac:dyDescent="0.45">
      <c r="A26" s="9">
        <f t="shared" si="2"/>
        <v>24</v>
      </c>
      <c r="B26" s="33">
        <f t="shared" si="3"/>
        <v>45587</v>
      </c>
      <c r="C26" s="34"/>
      <c r="D26" s="34"/>
      <c r="E26" s="34"/>
      <c r="F26" s="35">
        <f t="shared" si="0"/>
        <v>0</v>
      </c>
      <c r="G26" s="36" t="str">
        <f t="shared" si="1"/>
        <v xml:space="preserve"> </v>
      </c>
    </row>
    <row r="27" spans="1:7" ht="18" customHeight="1" x14ac:dyDescent="0.45">
      <c r="A27" s="9">
        <f t="shared" si="2"/>
        <v>25</v>
      </c>
      <c r="B27" s="10">
        <f t="shared" si="3"/>
        <v>45588</v>
      </c>
      <c r="C27" s="22"/>
      <c r="D27" s="22"/>
      <c r="E27" s="22"/>
      <c r="F27" s="23">
        <f t="shared" si="0"/>
        <v>0</v>
      </c>
      <c r="G27" s="24" t="str">
        <f t="shared" si="1"/>
        <v xml:space="preserve"> </v>
      </c>
    </row>
    <row r="28" spans="1:7" ht="18" customHeight="1" x14ac:dyDescent="0.45">
      <c r="A28" s="9">
        <f t="shared" si="2"/>
        <v>26</v>
      </c>
      <c r="B28" s="10">
        <f t="shared" si="3"/>
        <v>45589</v>
      </c>
      <c r="C28" s="22"/>
      <c r="D28" s="22"/>
      <c r="E28" s="22"/>
      <c r="F28" s="23">
        <f t="shared" si="0"/>
        <v>0</v>
      </c>
      <c r="G28" s="24" t="str">
        <f t="shared" si="1"/>
        <v xml:space="preserve"> </v>
      </c>
    </row>
    <row r="29" spans="1:7" ht="18" customHeight="1" x14ac:dyDescent="0.45">
      <c r="A29" s="9">
        <f t="shared" si="2"/>
        <v>27</v>
      </c>
      <c r="B29" s="10">
        <f t="shared" si="3"/>
        <v>45590</v>
      </c>
      <c r="C29" s="22"/>
      <c r="D29" s="22"/>
      <c r="E29" s="22"/>
      <c r="F29" s="23">
        <f t="shared" si="0"/>
        <v>0</v>
      </c>
      <c r="G29" s="24" t="str">
        <f t="shared" si="1"/>
        <v xml:space="preserve"> </v>
      </c>
    </row>
    <row r="30" spans="1:7" ht="18" customHeight="1" x14ac:dyDescent="0.45">
      <c r="A30" s="9">
        <f t="shared" si="2"/>
        <v>28</v>
      </c>
      <c r="B30" s="10">
        <f t="shared" si="3"/>
        <v>45591</v>
      </c>
      <c r="C30" s="22"/>
      <c r="D30" s="22"/>
      <c r="E30" s="22"/>
      <c r="F30" s="23">
        <f t="shared" si="0"/>
        <v>0</v>
      </c>
      <c r="G30" s="24" t="str">
        <f t="shared" si="1"/>
        <v xml:space="preserve"> </v>
      </c>
    </row>
    <row r="31" spans="1:7" ht="18" customHeight="1" x14ac:dyDescent="0.45">
      <c r="A31" s="9">
        <f t="shared" si="2"/>
        <v>29</v>
      </c>
      <c r="B31" s="29">
        <f t="shared" si="3"/>
        <v>45592</v>
      </c>
      <c r="C31" s="30"/>
      <c r="D31" s="30"/>
      <c r="E31" s="30"/>
      <c r="F31" s="31">
        <f t="shared" si="0"/>
        <v>0</v>
      </c>
      <c r="G31" s="32" t="str">
        <f t="shared" si="1"/>
        <v xml:space="preserve"> </v>
      </c>
    </row>
    <row r="32" spans="1:7" ht="18" customHeight="1" x14ac:dyDescent="0.45">
      <c r="A32" s="9">
        <f t="shared" si="2"/>
        <v>30</v>
      </c>
      <c r="B32" s="33">
        <f t="shared" si="3"/>
        <v>45593</v>
      </c>
      <c r="C32" s="34"/>
      <c r="D32" s="34"/>
      <c r="E32" s="34"/>
      <c r="F32" s="35">
        <f t="shared" si="0"/>
        <v>0</v>
      </c>
      <c r="G32" s="36" t="str">
        <f t="shared" si="1"/>
        <v xml:space="preserve"> </v>
      </c>
    </row>
    <row r="33" spans="1:7" s="40" customFormat="1" ht="18" customHeight="1" x14ac:dyDescent="0.45">
      <c r="A33" s="9">
        <f t="shared" si="2"/>
        <v>31</v>
      </c>
      <c r="B33" s="33">
        <f t="shared" si="3"/>
        <v>45594</v>
      </c>
      <c r="C33" s="34"/>
      <c r="D33" s="34"/>
      <c r="E33" s="34"/>
      <c r="F33" s="35">
        <f t="shared" si="0"/>
        <v>0</v>
      </c>
      <c r="G33" s="36" t="str">
        <f t="shared" si="1"/>
        <v xml:space="preserve"> </v>
      </c>
    </row>
    <row r="34" spans="1:7" ht="18" customHeight="1" x14ac:dyDescent="0.45">
      <c r="A34" s="9">
        <f t="shared" si="2"/>
        <v>32</v>
      </c>
      <c r="B34" s="10">
        <f t="shared" si="3"/>
        <v>45595</v>
      </c>
      <c r="C34" s="22"/>
      <c r="D34" s="22"/>
      <c r="E34" s="22"/>
      <c r="F34" s="23">
        <f t="shared" si="0"/>
        <v>0</v>
      </c>
      <c r="G34" s="24" t="str">
        <f t="shared" si="1"/>
        <v xml:space="preserve"> </v>
      </c>
    </row>
    <row r="35" spans="1:7" ht="18" customHeight="1" x14ac:dyDescent="0.45">
      <c r="A35" s="9">
        <f t="shared" si="2"/>
        <v>33</v>
      </c>
      <c r="B35" s="10">
        <f t="shared" si="3"/>
        <v>45596</v>
      </c>
      <c r="C35" s="22"/>
      <c r="D35" s="22"/>
      <c r="E35" s="22"/>
      <c r="F35" s="23">
        <f t="shared" ref="F35" si="4">D35-C35-E35</f>
        <v>0</v>
      </c>
      <c r="G35" s="24"/>
    </row>
    <row r="36" spans="1:7" ht="14.65" thickBot="1" x14ac:dyDescent="0.5">
      <c r="A36" s="2"/>
      <c r="B36" s="3"/>
      <c r="C36" s="4"/>
      <c r="D36" s="4"/>
      <c r="E36" s="4"/>
      <c r="F36" s="4"/>
      <c r="G36" s="5"/>
    </row>
    <row r="37" spans="1:7" ht="14.65" thickBot="1" x14ac:dyDescent="0.5">
      <c r="A37" s="11"/>
      <c r="B37" s="12"/>
      <c r="C37" s="13"/>
      <c r="D37" s="83" t="s">
        <v>6</v>
      </c>
      <c r="E37" s="83"/>
      <c r="F37" s="14">
        <f>SUM(F5:F34)</f>
        <v>0</v>
      </c>
      <c r="G37" s="15"/>
    </row>
    <row r="38" spans="1:7" x14ac:dyDescent="0.45">
      <c r="A38" s="2"/>
      <c r="B38" s="3"/>
      <c r="C38" s="4"/>
      <c r="D38" s="4"/>
      <c r="E38" s="4"/>
      <c r="F38" s="4"/>
      <c r="G38" s="5"/>
    </row>
    <row r="39" spans="1:7" x14ac:dyDescent="0.45">
      <c r="A39" s="2"/>
      <c r="B39" s="3"/>
      <c r="C39" s="4"/>
      <c r="D39" s="4"/>
      <c r="E39" s="4"/>
      <c r="F39" s="4"/>
      <c r="G39" s="5"/>
    </row>
    <row r="40" spans="1:7" x14ac:dyDescent="0.45">
      <c r="A40" s="16"/>
      <c r="B40" s="16"/>
      <c r="C40" s="17"/>
      <c r="D40" s="17"/>
      <c r="E40" s="4"/>
      <c r="F40" s="17"/>
      <c r="G40" s="18"/>
    </row>
    <row r="41" spans="1:7" x14ac:dyDescent="0.45">
      <c r="A41" s="84" t="s">
        <v>7</v>
      </c>
      <c r="B41" s="84"/>
      <c r="C41" s="84"/>
      <c r="D41" s="84"/>
      <c r="E41" s="19"/>
      <c r="F41" s="85" t="s">
        <v>8</v>
      </c>
      <c r="G41" s="85"/>
    </row>
    <row r="42" spans="1:7" x14ac:dyDescent="0.45">
      <c r="A42" s="3"/>
      <c r="B42" s="3"/>
      <c r="C42" s="4"/>
      <c r="D42" s="4"/>
      <c r="E42" s="4"/>
      <c r="F42" s="4"/>
      <c r="G42" s="5"/>
    </row>
    <row r="43" spans="1:7" x14ac:dyDescent="0.45">
      <c r="A43" s="3"/>
      <c r="B43" s="3"/>
      <c r="C43" s="4"/>
      <c r="D43" s="4"/>
      <c r="E43" s="4"/>
      <c r="F43" s="4"/>
      <c r="G43" s="5"/>
    </row>
  </sheetData>
  <mergeCells count="4">
    <mergeCell ref="A2:B2"/>
    <mergeCell ref="D37:E37"/>
    <mergeCell ref="A41:D41"/>
    <mergeCell ref="F41:G41"/>
  </mergeCells>
  <phoneticPr fontId="10" type="noConversion"/>
  <conditionalFormatting sqref="A5:G6 B7:G34 A7:A35">
    <cfRule type="expression" dxfId="13" priority="11">
      <formula>VLOOKUP($B5,ft,1,FALSE)</formula>
    </cfRule>
    <cfRule type="expression" dxfId="12" priority="12">
      <formula>WEEKDAY($A5,2)&gt;5</formula>
    </cfRule>
  </conditionalFormatting>
  <conditionalFormatting sqref="B35:G35">
    <cfRule type="expression" dxfId="11" priority="1">
      <formula>VLOOKUP($B35,ft,1,FALSE)</formula>
    </cfRule>
    <cfRule type="expression" dxfId="10" priority="2">
      <formula>WEEKDAY($A35,2)&gt;5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G41"/>
  <sheetViews>
    <sheetView topLeftCell="A19" workbookViewId="0">
      <selection activeCell="B29" sqref="B29:G29"/>
    </sheetView>
  </sheetViews>
  <sheetFormatPr baseColWidth="10" defaultRowHeight="14.25" x14ac:dyDescent="0.45"/>
  <cols>
    <col min="7" max="7" width="19.86328125" customWidth="1"/>
  </cols>
  <sheetData>
    <row r="2" spans="1:7" x14ac:dyDescent="0.45">
      <c r="A2" s="82" t="s">
        <v>0</v>
      </c>
      <c r="B2" s="82"/>
      <c r="C2" s="20"/>
      <c r="D2" s="20"/>
      <c r="E2" s="20"/>
      <c r="F2" s="21"/>
      <c r="G2" s="1"/>
    </row>
    <row r="3" spans="1:7" x14ac:dyDescent="0.45">
      <c r="A3" s="2"/>
      <c r="B3" s="3"/>
      <c r="C3" s="4"/>
      <c r="D3" s="4"/>
      <c r="E3" s="4"/>
      <c r="F3" s="4"/>
      <c r="G3" s="5"/>
    </row>
    <row r="4" spans="1:7" x14ac:dyDescent="0.45">
      <c r="A4" s="6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18" customHeight="1" x14ac:dyDescent="0.45">
      <c r="A5" s="28">
        <f>WEEKDAY(6)</f>
        <v>6</v>
      </c>
      <c r="B5" s="29">
        <v>45597</v>
      </c>
      <c r="C5" s="30"/>
      <c r="D5" s="30"/>
      <c r="E5" s="30"/>
      <c r="F5" s="31">
        <f t="shared" ref="F5:F33" si="0">D5-C5-E5</f>
        <v>0</v>
      </c>
      <c r="G5" s="32" t="s">
        <v>21</v>
      </c>
    </row>
    <row r="6" spans="1:7" ht="18" customHeight="1" x14ac:dyDescent="0.45">
      <c r="A6" s="9">
        <f>A5+1</f>
        <v>7</v>
      </c>
      <c r="B6" s="10">
        <f>B5+1</f>
        <v>45598</v>
      </c>
      <c r="C6" s="22"/>
      <c r="D6" s="22"/>
      <c r="E6" s="22"/>
      <c r="F6" s="23">
        <f t="shared" si="0"/>
        <v>0</v>
      </c>
      <c r="G6" s="24" t="str">
        <f t="shared" ref="G6:G33" si="1">IF(ISERROR(VLOOKUP(B6,bt,2,FALSE))," ",VLOOKUP(B6,bt,2,FALSE))</f>
        <v xml:space="preserve"> </v>
      </c>
    </row>
    <row r="7" spans="1:7" ht="18" customHeight="1" x14ac:dyDescent="0.45">
      <c r="A7" s="9">
        <f>A6+1</f>
        <v>8</v>
      </c>
      <c r="B7" s="29">
        <f t="shared" ref="B7:B34" si="2">B6+1</f>
        <v>45599</v>
      </c>
      <c r="C7" s="30"/>
      <c r="D7" s="30"/>
      <c r="E7" s="30"/>
      <c r="F7" s="31">
        <f t="shared" si="0"/>
        <v>0</v>
      </c>
      <c r="G7" s="32" t="str">
        <f t="shared" si="1"/>
        <v xml:space="preserve"> </v>
      </c>
    </row>
    <row r="8" spans="1:7" ht="18" customHeight="1" x14ac:dyDescent="0.45">
      <c r="A8" s="9">
        <f t="shared" ref="A8:A34" si="3">A7+1</f>
        <v>9</v>
      </c>
      <c r="B8" s="33">
        <f t="shared" si="2"/>
        <v>45600</v>
      </c>
      <c r="C8" s="34"/>
      <c r="D8" s="34"/>
      <c r="E8" s="34"/>
      <c r="F8" s="35">
        <f t="shared" si="0"/>
        <v>0</v>
      </c>
      <c r="G8" s="36" t="str">
        <f t="shared" si="1"/>
        <v xml:space="preserve"> </v>
      </c>
    </row>
    <row r="9" spans="1:7" ht="18" customHeight="1" x14ac:dyDescent="0.45">
      <c r="A9" s="9">
        <f t="shared" si="3"/>
        <v>10</v>
      </c>
      <c r="B9" s="10">
        <f t="shared" si="2"/>
        <v>45601</v>
      </c>
      <c r="C9" s="22"/>
      <c r="D9" s="22"/>
      <c r="E9" s="22"/>
      <c r="F9" s="23">
        <f t="shared" si="0"/>
        <v>0</v>
      </c>
      <c r="G9" s="24" t="str">
        <f t="shared" si="1"/>
        <v xml:space="preserve"> </v>
      </c>
    </row>
    <row r="10" spans="1:7" ht="18" customHeight="1" x14ac:dyDescent="0.45">
      <c r="A10" s="9">
        <f t="shared" si="3"/>
        <v>11</v>
      </c>
      <c r="B10" s="10">
        <f t="shared" si="2"/>
        <v>45602</v>
      </c>
      <c r="C10" s="22"/>
      <c r="D10" s="22"/>
      <c r="E10" s="22"/>
      <c r="F10" s="23">
        <f t="shared" si="0"/>
        <v>0</v>
      </c>
      <c r="G10" s="24" t="str">
        <f t="shared" si="1"/>
        <v xml:space="preserve"> </v>
      </c>
    </row>
    <row r="11" spans="1:7" ht="18" customHeight="1" x14ac:dyDescent="0.45">
      <c r="A11" s="9">
        <f t="shared" si="3"/>
        <v>12</v>
      </c>
      <c r="B11" s="10">
        <f t="shared" si="2"/>
        <v>45603</v>
      </c>
      <c r="C11" s="22"/>
      <c r="D11" s="22"/>
      <c r="E11" s="22"/>
      <c r="F11" s="23">
        <f t="shared" si="0"/>
        <v>0</v>
      </c>
      <c r="G11" s="24" t="str">
        <f t="shared" si="1"/>
        <v xml:space="preserve"> </v>
      </c>
    </row>
    <row r="12" spans="1:7" ht="18" customHeight="1" x14ac:dyDescent="0.45">
      <c r="A12" s="9">
        <f t="shared" si="3"/>
        <v>13</v>
      </c>
      <c r="B12" s="10">
        <f t="shared" si="2"/>
        <v>45604</v>
      </c>
      <c r="C12" s="22"/>
      <c r="D12" s="22"/>
      <c r="E12" s="22"/>
      <c r="F12" s="23">
        <f t="shared" si="0"/>
        <v>0</v>
      </c>
      <c r="G12" s="24" t="str">
        <f t="shared" si="1"/>
        <v xml:space="preserve"> </v>
      </c>
    </row>
    <row r="13" spans="1:7" ht="18" customHeight="1" x14ac:dyDescent="0.45">
      <c r="A13" s="9">
        <f t="shared" si="3"/>
        <v>14</v>
      </c>
      <c r="B13" s="10">
        <f t="shared" si="2"/>
        <v>45605</v>
      </c>
      <c r="C13" s="22"/>
      <c r="D13" s="22"/>
      <c r="E13" s="22"/>
      <c r="F13" s="23">
        <f t="shared" si="0"/>
        <v>0</v>
      </c>
      <c r="G13" s="24" t="str">
        <f t="shared" si="1"/>
        <v xml:space="preserve"> </v>
      </c>
    </row>
    <row r="14" spans="1:7" ht="18" customHeight="1" x14ac:dyDescent="0.45">
      <c r="A14" s="9">
        <f t="shared" si="3"/>
        <v>15</v>
      </c>
      <c r="B14" s="33">
        <f t="shared" si="2"/>
        <v>45606</v>
      </c>
      <c r="C14" s="34"/>
      <c r="D14" s="34"/>
      <c r="E14" s="34"/>
      <c r="F14" s="35">
        <f t="shared" si="0"/>
        <v>0</v>
      </c>
      <c r="G14" s="36" t="str">
        <f t="shared" si="1"/>
        <v xml:space="preserve"> </v>
      </c>
    </row>
    <row r="15" spans="1:7" ht="18" customHeight="1" x14ac:dyDescent="0.45">
      <c r="A15" s="9">
        <f t="shared" si="3"/>
        <v>16</v>
      </c>
      <c r="B15" s="33">
        <f t="shared" si="2"/>
        <v>45607</v>
      </c>
      <c r="C15" s="34"/>
      <c r="D15" s="34"/>
      <c r="E15" s="34"/>
      <c r="F15" s="35">
        <f t="shared" si="0"/>
        <v>0</v>
      </c>
      <c r="G15" s="36" t="str">
        <f t="shared" si="1"/>
        <v xml:space="preserve"> </v>
      </c>
    </row>
    <row r="16" spans="1:7" ht="18" customHeight="1" x14ac:dyDescent="0.45">
      <c r="A16" s="9">
        <f t="shared" si="3"/>
        <v>17</v>
      </c>
      <c r="B16" s="10">
        <f t="shared" si="2"/>
        <v>45608</v>
      </c>
      <c r="C16" s="22"/>
      <c r="D16" s="22"/>
      <c r="E16" s="22"/>
      <c r="F16" s="23">
        <f t="shared" si="0"/>
        <v>0</v>
      </c>
      <c r="G16" s="24" t="str">
        <f t="shared" si="1"/>
        <v xml:space="preserve"> </v>
      </c>
    </row>
    <row r="17" spans="1:7" ht="18" customHeight="1" x14ac:dyDescent="0.45">
      <c r="A17" s="9">
        <f t="shared" si="3"/>
        <v>18</v>
      </c>
      <c r="B17" s="10">
        <f t="shared" si="2"/>
        <v>45609</v>
      </c>
      <c r="C17" s="22"/>
      <c r="D17" s="22"/>
      <c r="E17" s="22"/>
      <c r="F17" s="23">
        <f t="shared" si="0"/>
        <v>0</v>
      </c>
      <c r="G17" s="24" t="str">
        <f t="shared" si="1"/>
        <v xml:space="preserve"> </v>
      </c>
    </row>
    <row r="18" spans="1:7" ht="18" customHeight="1" x14ac:dyDescent="0.45">
      <c r="A18" s="9">
        <f t="shared" si="3"/>
        <v>19</v>
      </c>
      <c r="B18" s="10">
        <f t="shared" si="2"/>
        <v>45610</v>
      </c>
      <c r="C18" s="22"/>
      <c r="D18" s="22"/>
      <c r="E18" s="22"/>
      <c r="F18" s="23">
        <f t="shared" si="0"/>
        <v>0</v>
      </c>
      <c r="G18" s="24" t="str">
        <f t="shared" si="1"/>
        <v xml:space="preserve"> </v>
      </c>
    </row>
    <row r="19" spans="1:7" ht="18" customHeight="1" x14ac:dyDescent="0.45">
      <c r="A19" s="9">
        <f t="shared" si="3"/>
        <v>20</v>
      </c>
      <c r="B19" s="10">
        <f t="shared" si="2"/>
        <v>45611</v>
      </c>
      <c r="C19" s="22"/>
      <c r="D19" s="22"/>
      <c r="E19" s="22"/>
      <c r="F19" s="23">
        <f t="shared" si="0"/>
        <v>0</v>
      </c>
      <c r="G19" s="24" t="str">
        <f t="shared" si="1"/>
        <v xml:space="preserve"> </v>
      </c>
    </row>
    <row r="20" spans="1:7" ht="18" customHeight="1" x14ac:dyDescent="0.45">
      <c r="A20" s="9">
        <f t="shared" si="3"/>
        <v>21</v>
      </c>
      <c r="B20" s="10">
        <f t="shared" si="2"/>
        <v>45612</v>
      </c>
      <c r="C20" s="22"/>
      <c r="D20" s="22"/>
      <c r="E20" s="22"/>
      <c r="F20" s="23">
        <f t="shared" si="0"/>
        <v>0</v>
      </c>
      <c r="G20" s="24" t="str">
        <f t="shared" si="1"/>
        <v xml:space="preserve"> </v>
      </c>
    </row>
    <row r="21" spans="1:7" ht="18" customHeight="1" x14ac:dyDescent="0.45">
      <c r="A21" s="9">
        <f t="shared" si="3"/>
        <v>22</v>
      </c>
      <c r="B21" s="29">
        <f t="shared" si="2"/>
        <v>45613</v>
      </c>
      <c r="C21" s="30"/>
      <c r="D21" s="30"/>
      <c r="E21" s="30"/>
      <c r="F21" s="31">
        <f t="shared" si="0"/>
        <v>0</v>
      </c>
      <c r="G21" s="32" t="str">
        <f t="shared" si="1"/>
        <v xml:space="preserve"> </v>
      </c>
    </row>
    <row r="22" spans="1:7" ht="18" customHeight="1" x14ac:dyDescent="0.45">
      <c r="A22" s="9">
        <f t="shared" si="3"/>
        <v>23</v>
      </c>
      <c r="B22" s="33">
        <f>B21+1</f>
        <v>45614</v>
      </c>
      <c r="C22" s="34"/>
      <c r="D22" s="34"/>
      <c r="E22" s="34"/>
      <c r="F22" s="35">
        <f t="shared" si="0"/>
        <v>0</v>
      </c>
      <c r="G22" s="36" t="str">
        <f t="shared" si="1"/>
        <v xml:space="preserve"> </v>
      </c>
    </row>
    <row r="23" spans="1:7" ht="18" customHeight="1" x14ac:dyDescent="0.45">
      <c r="A23" s="9">
        <f t="shared" si="3"/>
        <v>24</v>
      </c>
      <c r="B23" s="10">
        <f t="shared" si="2"/>
        <v>45615</v>
      </c>
      <c r="C23" s="22"/>
      <c r="D23" s="22"/>
      <c r="E23" s="22"/>
      <c r="F23" s="23">
        <f t="shared" si="0"/>
        <v>0</v>
      </c>
      <c r="G23" s="24" t="str">
        <f t="shared" si="1"/>
        <v xml:space="preserve"> </v>
      </c>
    </row>
    <row r="24" spans="1:7" ht="18" customHeight="1" x14ac:dyDescent="0.45">
      <c r="A24" s="9">
        <f t="shared" si="3"/>
        <v>25</v>
      </c>
      <c r="B24" s="10">
        <f t="shared" si="2"/>
        <v>45616</v>
      </c>
      <c r="C24" s="22"/>
      <c r="D24" s="22"/>
      <c r="E24" s="22"/>
      <c r="F24" s="23">
        <f t="shared" si="0"/>
        <v>0</v>
      </c>
      <c r="G24" s="24" t="str">
        <f t="shared" si="1"/>
        <v xml:space="preserve"> </v>
      </c>
    </row>
    <row r="25" spans="1:7" ht="18" customHeight="1" x14ac:dyDescent="0.45">
      <c r="A25" s="9">
        <f t="shared" si="3"/>
        <v>26</v>
      </c>
      <c r="B25" s="10">
        <f t="shared" si="2"/>
        <v>45617</v>
      </c>
      <c r="C25" s="22"/>
      <c r="D25" s="22"/>
      <c r="E25" s="22"/>
      <c r="F25" s="23">
        <f t="shared" si="0"/>
        <v>0</v>
      </c>
      <c r="G25" s="24" t="str">
        <f t="shared" si="1"/>
        <v xml:space="preserve"> </v>
      </c>
    </row>
    <row r="26" spans="1:7" ht="18" customHeight="1" x14ac:dyDescent="0.45">
      <c r="A26" s="9">
        <f t="shared" si="3"/>
        <v>27</v>
      </c>
      <c r="B26" s="10">
        <f t="shared" si="2"/>
        <v>45618</v>
      </c>
      <c r="C26" s="22"/>
      <c r="D26" s="22"/>
      <c r="E26" s="22"/>
      <c r="F26" s="23">
        <f t="shared" si="0"/>
        <v>0</v>
      </c>
      <c r="G26" s="24" t="str">
        <f t="shared" si="1"/>
        <v xml:space="preserve"> </v>
      </c>
    </row>
    <row r="27" spans="1:7" ht="18" customHeight="1" x14ac:dyDescent="0.45">
      <c r="A27" s="9">
        <f t="shared" si="3"/>
        <v>28</v>
      </c>
      <c r="B27" s="10">
        <f t="shared" si="2"/>
        <v>45619</v>
      </c>
      <c r="C27" s="22"/>
      <c r="D27" s="22"/>
      <c r="E27" s="22"/>
      <c r="F27" s="23">
        <f t="shared" si="0"/>
        <v>0</v>
      </c>
      <c r="G27" s="24" t="str">
        <f t="shared" si="1"/>
        <v xml:space="preserve"> </v>
      </c>
    </row>
    <row r="28" spans="1:7" ht="18" customHeight="1" x14ac:dyDescent="0.45">
      <c r="A28" s="9">
        <f t="shared" si="3"/>
        <v>29</v>
      </c>
      <c r="B28" s="29">
        <f t="shared" si="2"/>
        <v>45620</v>
      </c>
      <c r="C28" s="30"/>
      <c r="D28" s="30"/>
      <c r="E28" s="30"/>
      <c r="F28" s="31">
        <f t="shared" si="0"/>
        <v>0</v>
      </c>
      <c r="G28" s="32" t="str">
        <f t="shared" si="1"/>
        <v xml:space="preserve"> </v>
      </c>
    </row>
    <row r="29" spans="1:7" ht="18" customHeight="1" x14ac:dyDescent="0.45">
      <c r="A29" s="9">
        <f t="shared" si="3"/>
        <v>30</v>
      </c>
      <c r="B29" s="33">
        <f t="shared" si="2"/>
        <v>45621</v>
      </c>
      <c r="C29" s="34"/>
      <c r="D29" s="34"/>
      <c r="E29" s="34"/>
      <c r="F29" s="35">
        <f t="shared" si="0"/>
        <v>0</v>
      </c>
      <c r="G29" s="36" t="str">
        <f t="shared" si="1"/>
        <v xml:space="preserve"> </v>
      </c>
    </row>
    <row r="30" spans="1:7" ht="18" customHeight="1" x14ac:dyDescent="0.45">
      <c r="A30" s="9">
        <f t="shared" si="3"/>
        <v>31</v>
      </c>
      <c r="B30" s="10">
        <f t="shared" si="2"/>
        <v>45622</v>
      </c>
      <c r="C30" s="22"/>
      <c r="D30" s="22"/>
      <c r="E30" s="22"/>
      <c r="F30" s="23">
        <f t="shared" si="0"/>
        <v>0</v>
      </c>
      <c r="G30" s="24" t="str">
        <f t="shared" si="1"/>
        <v xml:space="preserve"> </v>
      </c>
    </row>
    <row r="31" spans="1:7" ht="18" customHeight="1" x14ac:dyDescent="0.45">
      <c r="A31" s="9">
        <f t="shared" si="3"/>
        <v>32</v>
      </c>
      <c r="B31" s="10">
        <f t="shared" si="2"/>
        <v>45623</v>
      </c>
      <c r="C31" s="22"/>
      <c r="D31" s="22"/>
      <c r="E31" s="22"/>
      <c r="F31" s="23">
        <f t="shared" si="0"/>
        <v>0</v>
      </c>
      <c r="G31" s="24" t="str">
        <f t="shared" si="1"/>
        <v xml:space="preserve"> </v>
      </c>
    </row>
    <row r="32" spans="1:7" ht="18" customHeight="1" x14ac:dyDescent="0.45">
      <c r="A32" s="9">
        <f t="shared" si="3"/>
        <v>33</v>
      </c>
      <c r="B32" s="10">
        <f t="shared" si="2"/>
        <v>45624</v>
      </c>
      <c r="C32" s="22"/>
      <c r="D32" s="22"/>
      <c r="E32" s="22"/>
      <c r="F32" s="23">
        <f t="shared" si="0"/>
        <v>0</v>
      </c>
      <c r="G32" s="24" t="str">
        <f t="shared" si="1"/>
        <v xml:space="preserve"> </v>
      </c>
    </row>
    <row r="33" spans="1:7" ht="18" customHeight="1" x14ac:dyDescent="0.45">
      <c r="A33" s="9">
        <f t="shared" si="3"/>
        <v>34</v>
      </c>
      <c r="B33" s="10">
        <f t="shared" si="2"/>
        <v>45625</v>
      </c>
      <c r="C33" s="22"/>
      <c r="D33" s="22"/>
      <c r="E33" s="22"/>
      <c r="F33" s="23">
        <f t="shared" si="0"/>
        <v>0</v>
      </c>
      <c r="G33" s="24" t="str">
        <f t="shared" si="1"/>
        <v xml:space="preserve"> </v>
      </c>
    </row>
    <row r="34" spans="1:7" ht="18" customHeight="1" thickBot="1" x14ac:dyDescent="0.5">
      <c r="A34" s="9">
        <f t="shared" si="3"/>
        <v>35</v>
      </c>
      <c r="B34" s="10">
        <f t="shared" si="2"/>
        <v>45626</v>
      </c>
      <c r="C34" s="22"/>
      <c r="D34" s="22"/>
      <c r="E34" s="22"/>
      <c r="F34" s="23">
        <f t="shared" ref="F34" si="4">D34-C34-E34</f>
        <v>0</v>
      </c>
      <c r="G34" s="24" t="str">
        <f t="shared" ref="G34" si="5">IF(ISERROR(VLOOKUP(B34,bt,2,FALSE))," ",VLOOKUP(B34,bt,2,FALSE))</f>
        <v xml:space="preserve"> </v>
      </c>
    </row>
    <row r="35" spans="1:7" ht="14.65" thickBot="1" x14ac:dyDescent="0.5">
      <c r="A35" s="11"/>
      <c r="B35" s="12"/>
      <c r="C35" s="13"/>
      <c r="D35" s="83" t="s">
        <v>6</v>
      </c>
      <c r="E35" s="83"/>
      <c r="F35" s="14">
        <f>SUM(F5:F33)</f>
        <v>0</v>
      </c>
      <c r="G35" s="15"/>
    </row>
    <row r="36" spans="1:7" x14ac:dyDescent="0.45">
      <c r="A36" s="2"/>
      <c r="B36" s="3"/>
      <c r="C36" s="4"/>
      <c r="D36" s="4"/>
      <c r="E36" s="4"/>
      <c r="F36" s="4"/>
      <c r="G36" s="5"/>
    </row>
    <row r="37" spans="1:7" x14ac:dyDescent="0.45">
      <c r="A37" s="2"/>
      <c r="B37" s="3"/>
      <c r="C37" s="4"/>
      <c r="D37" s="4"/>
      <c r="E37" s="4"/>
      <c r="F37" s="4"/>
      <c r="G37" s="5"/>
    </row>
    <row r="38" spans="1:7" x14ac:dyDescent="0.45">
      <c r="A38" s="16"/>
      <c r="B38" s="16"/>
      <c r="C38" s="17"/>
      <c r="D38" s="17"/>
      <c r="E38" s="4"/>
      <c r="F38" s="17"/>
      <c r="G38" s="18"/>
    </row>
    <row r="39" spans="1:7" x14ac:dyDescent="0.45">
      <c r="A39" s="84" t="s">
        <v>7</v>
      </c>
      <c r="B39" s="84"/>
      <c r="C39" s="84"/>
      <c r="D39" s="84"/>
      <c r="E39" s="19"/>
      <c r="F39" s="85" t="s">
        <v>8</v>
      </c>
      <c r="G39" s="85"/>
    </row>
    <row r="40" spans="1:7" x14ac:dyDescent="0.45">
      <c r="A40" s="3"/>
      <c r="B40" s="3"/>
      <c r="C40" s="4"/>
      <c r="D40" s="4"/>
      <c r="E40" s="4"/>
      <c r="F40" s="4"/>
      <c r="G40" s="5"/>
    </row>
    <row r="41" spans="1:7" x14ac:dyDescent="0.45">
      <c r="A41" s="3"/>
      <c r="B41" s="3"/>
      <c r="C41" s="4"/>
      <c r="D41" s="4"/>
      <c r="E41" s="4"/>
      <c r="F41" s="4"/>
      <c r="G41" s="5"/>
    </row>
  </sheetData>
  <mergeCells count="4">
    <mergeCell ref="A2:B2"/>
    <mergeCell ref="D35:E35"/>
    <mergeCell ref="A39:D39"/>
    <mergeCell ref="F39:G39"/>
  </mergeCells>
  <phoneticPr fontId="10" type="noConversion"/>
  <conditionalFormatting sqref="A5:G7 B8:G33 A8:A34">
    <cfRule type="expression" dxfId="9" priority="7">
      <formula>VLOOKUP($B5,ft,1,FALSE)</formula>
    </cfRule>
    <cfRule type="expression" dxfId="8" priority="8">
      <formula>WEEKDAY($A5,2)&gt;5</formula>
    </cfRule>
  </conditionalFormatting>
  <conditionalFormatting sqref="B34:G34">
    <cfRule type="expression" dxfId="7" priority="1">
      <formula>VLOOKUP($B34,ft,1,FALSE)</formula>
    </cfRule>
    <cfRule type="expression" dxfId="6" priority="2">
      <formula>WEEKDAY($A34,2)&gt;5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G43"/>
  <sheetViews>
    <sheetView zoomScale="85" zoomScaleNormal="85" workbookViewId="0">
      <selection activeCell="H14" sqref="H14"/>
    </sheetView>
  </sheetViews>
  <sheetFormatPr baseColWidth="10" defaultRowHeight="14.25" x14ac:dyDescent="0.45"/>
  <cols>
    <col min="7" max="7" width="19.86328125" customWidth="1"/>
  </cols>
  <sheetData>
    <row r="2" spans="1:7" x14ac:dyDescent="0.45">
      <c r="A2" s="82" t="s">
        <v>0</v>
      </c>
      <c r="B2" s="82"/>
      <c r="C2" s="20"/>
      <c r="D2" s="20"/>
      <c r="E2" s="20"/>
      <c r="F2" s="21"/>
      <c r="G2" s="1"/>
    </row>
    <row r="3" spans="1:7" x14ac:dyDescent="0.45">
      <c r="A3" s="2"/>
      <c r="B3" s="3"/>
      <c r="C3" s="4"/>
      <c r="D3" s="4"/>
      <c r="E3" s="4"/>
      <c r="F3" s="4"/>
      <c r="G3" s="5"/>
    </row>
    <row r="4" spans="1:7" x14ac:dyDescent="0.45">
      <c r="A4" s="6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18" customHeight="1" x14ac:dyDescent="0.45">
      <c r="A5" s="9">
        <f>WEEKDAY(1)</f>
        <v>1</v>
      </c>
      <c r="B5" s="10">
        <v>45627</v>
      </c>
      <c r="C5" s="22"/>
      <c r="D5" s="22"/>
      <c r="E5" s="22"/>
      <c r="F5" s="23">
        <f t="shared" ref="F5:F34" si="0">D5-C5-E5</f>
        <v>0</v>
      </c>
      <c r="G5" s="24" t="str">
        <f t="shared" ref="G5:G34" si="1">IF(ISERROR(VLOOKUP(B5,bt,2,FALSE))," ",VLOOKUP(B5,bt,2,FALSE))</f>
        <v xml:space="preserve"> </v>
      </c>
    </row>
    <row r="6" spans="1:7" ht="18" customHeight="1" x14ac:dyDescent="0.45">
      <c r="A6" s="9">
        <f>A5+1</f>
        <v>2</v>
      </c>
      <c r="B6" s="10">
        <f>B5+1</f>
        <v>45628</v>
      </c>
      <c r="C6" s="22"/>
      <c r="D6" s="22"/>
      <c r="E6" s="22"/>
      <c r="F6" s="23">
        <f t="shared" si="0"/>
        <v>0</v>
      </c>
      <c r="G6" s="24" t="str">
        <f t="shared" si="1"/>
        <v xml:space="preserve"> </v>
      </c>
    </row>
    <row r="7" spans="1:7" ht="18" customHeight="1" x14ac:dyDescent="0.45">
      <c r="A7" s="9">
        <f t="shared" ref="A7:A35" si="2">A6+1</f>
        <v>3</v>
      </c>
      <c r="B7" s="10">
        <f t="shared" ref="B7:B35" si="3">B6+1</f>
        <v>45629</v>
      </c>
      <c r="C7" s="22"/>
      <c r="D7" s="22"/>
      <c r="E7" s="22"/>
      <c r="F7" s="23">
        <f t="shared" si="0"/>
        <v>0</v>
      </c>
      <c r="G7" s="24" t="str">
        <f t="shared" si="1"/>
        <v xml:space="preserve"> </v>
      </c>
    </row>
    <row r="8" spans="1:7" ht="18" customHeight="1" x14ac:dyDescent="0.45">
      <c r="A8" s="9">
        <f t="shared" si="2"/>
        <v>4</v>
      </c>
      <c r="B8" s="10">
        <f t="shared" si="3"/>
        <v>45630</v>
      </c>
      <c r="C8" s="22"/>
      <c r="D8" s="22"/>
      <c r="E8" s="22"/>
      <c r="F8" s="23">
        <f t="shared" si="0"/>
        <v>0</v>
      </c>
      <c r="G8" s="24" t="str">
        <f t="shared" si="1"/>
        <v xml:space="preserve"> </v>
      </c>
    </row>
    <row r="9" spans="1:7" ht="18" customHeight="1" x14ac:dyDescent="0.45">
      <c r="A9" s="9">
        <f t="shared" si="2"/>
        <v>5</v>
      </c>
      <c r="B9" s="10">
        <f t="shared" si="3"/>
        <v>45631</v>
      </c>
      <c r="C9" s="22"/>
      <c r="D9" s="22"/>
      <c r="E9" s="22"/>
      <c r="F9" s="23">
        <f t="shared" si="0"/>
        <v>0</v>
      </c>
      <c r="G9" s="24" t="str">
        <f t="shared" si="1"/>
        <v xml:space="preserve"> </v>
      </c>
    </row>
    <row r="10" spans="1:7" ht="18" customHeight="1" x14ac:dyDescent="0.45">
      <c r="A10" s="9">
        <f t="shared" si="2"/>
        <v>6</v>
      </c>
      <c r="B10" s="33">
        <f t="shared" si="3"/>
        <v>45632</v>
      </c>
      <c r="C10" s="34"/>
      <c r="D10" s="34"/>
      <c r="E10" s="34"/>
      <c r="F10" s="35">
        <f t="shared" si="0"/>
        <v>0</v>
      </c>
      <c r="G10" s="36" t="str">
        <f t="shared" si="1"/>
        <v xml:space="preserve"> </v>
      </c>
    </row>
    <row r="11" spans="1:7" ht="18" customHeight="1" x14ac:dyDescent="0.45">
      <c r="A11" s="9">
        <f t="shared" si="2"/>
        <v>7</v>
      </c>
      <c r="B11" s="29">
        <f t="shared" si="3"/>
        <v>45633</v>
      </c>
      <c r="C11" s="30"/>
      <c r="D11" s="30"/>
      <c r="E11" s="30"/>
      <c r="F11" s="31">
        <f t="shared" si="0"/>
        <v>0</v>
      </c>
      <c r="G11" s="32" t="str">
        <f t="shared" si="1"/>
        <v xml:space="preserve"> </v>
      </c>
    </row>
    <row r="12" spans="1:7" ht="18" customHeight="1" x14ac:dyDescent="0.45">
      <c r="A12" s="9">
        <f t="shared" si="2"/>
        <v>8</v>
      </c>
      <c r="B12" s="10">
        <f t="shared" si="3"/>
        <v>45634</v>
      </c>
      <c r="C12" s="22"/>
      <c r="D12" s="22"/>
      <c r="E12" s="22"/>
      <c r="F12" s="23">
        <f t="shared" si="0"/>
        <v>0</v>
      </c>
      <c r="G12" s="24" t="str">
        <f t="shared" si="1"/>
        <v xml:space="preserve"> </v>
      </c>
    </row>
    <row r="13" spans="1:7" ht="18" customHeight="1" x14ac:dyDescent="0.45">
      <c r="A13" s="9">
        <f t="shared" si="2"/>
        <v>9</v>
      </c>
      <c r="B13" s="10">
        <f t="shared" si="3"/>
        <v>45635</v>
      </c>
      <c r="C13" s="22"/>
      <c r="D13" s="22"/>
      <c r="E13" s="22"/>
      <c r="F13" s="23">
        <f t="shared" si="0"/>
        <v>0</v>
      </c>
      <c r="G13" s="24" t="str">
        <f t="shared" si="1"/>
        <v xml:space="preserve"> </v>
      </c>
    </row>
    <row r="14" spans="1:7" ht="18" customHeight="1" x14ac:dyDescent="0.45">
      <c r="A14" s="9">
        <f t="shared" si="2"/>
        <v>10</v>
      </c>
      <c r="B14" s="10">
        <f t="shared" si="3"/>
        <v>45636</v>
      </c>
      <c r="C14" s="22"/>
      <c r="D14" s="22"/>
      <c r="E14" s="22"/>
      <c r="F14" s="23">
        <f t="shared" si="0"/>
        <v>0</v>
      </c>
      <c r="G14" s="24" t="str">
        <f t="shared" si="1"/>
        <v xml:space="preserve"> </v>
      </c>
    </row>
    <row r="15" spans="1:7" ht="18" customHeight="1" x14ac:dyDescent="0.45">
      <c r="A15" s="9">
        <f t="shared" si="2"/>
        <v>11</v>
      </c>
      <c r="B15" s="10">
        <f t="shared" si="3"/>
        <v>45637</v>
      </c>
      <c r="C15" s="22"/>
      <c r="D15" s="22"/>
      <c r="E15" s="22"/>
      <c r="F15" s="23">
        <f t="shared" si="0"/>
        <v>0</v>
      </c>
      <c r="G15" s="24" t="str">
        <f t="shared" si="1"/>
        <v xml:space="preserve"> </v>
      </c>
    </row>
    <row r="16" spans="1:7" ht="18" customHeight="1" x14ac:dyDescent="0.45">
      <c r="A16" s="9">
        <f t="shared" si="2"/>
        <v>12</v>
      </c>
      <c r="B16" s="10">
        <f t="shared" si="3"/>
        <v>45638</v>
      </c>
      <c r="C16" s="22"/>
      <c r="D16" s="22"/>
      <c r="E16" s="22"/>
      <c r="F16" s="23">
        <f t="shared" si="0"/>
        <v>0</v>
      </c>
      <c r="G16" s="24" t="str">
        <f t="shared" si="1"/>
        <v xml:space="preserve"> </v>
      </c>
    </row>
    <row r="17" spans="1:7" ht="18" customHeight="1" x14ac:dyDescent="0.45">
      <c r="A17" s="9">
        <f t="shared" si="2"/>
        <v>13</v>
      </c>
      <c r="B17" s="33">
        <f t="shared" si="3"/>
        <v>45639</v>
      </c>
      <c r="C17" s="34"/>
      <c r="D17" s="34"/>
      <c r="E17" s="34"/>
      <c r="F17" s="35">
        <f t="shared" si="0"/>
        <v>0</v>
      </c>
      <c r="G17" s="36" t="str">
        <f t="shared" si="1"/>
        <v xml:space="preserve"> </v>
      </c>
    </row>
    <row r="18" spans="1:7" ht="18" customHeight="1" x14ac:dyDescent="0.45">
      <c r="A18" s="9">
        <f t="shared" si="2"/>
        <v>14</v>
      </c>
      <c r="B18" s="29">
        <f t="shared" si="3"/>
        <v>45640</v>
      </c>
      <c r="C18" s="30"/>
      <c r="D18" s="30"/>
      <c r="E18" s="30"/>
      <c r="F18" s="31">
        <f t="shared" si="0"/>
        <v>0</v>
      </c>
      <c r="G18" s="32" t="str">
        <f t="shared" si="1"/>
        <v xml:space="preserve"> </v>
      </c>
    </row>
    <row r="19" spans="1:7" ht="18" customHeight="1" x14ac:dyDescent="0.45">
      <c r="A19" s="9">
        <f t="shared" si="2"/>
        <v>15</v>
      </c>
      <c r="B19" s="10">
        <f t="shared" si="3"/>
        <v>45641</v>
      </c>
      <c r="C19" s="22"/>
      <c r="D19" s="22"/>
      <c r="E19" s="22"/>
      <c r="F19" s="23">
        <f t="shared" si="0"/>
        <v>0</v>
      </c>
      <c r="G19" s="24" t="str">
        <f t="shared" si="1"/>
        <v xml:space="preserve"> </v>
      </c>
    </row>
    <row r="20" spans="1:7" ht="18" customHeight="1" x14ac:dyDescent="0.45">
      <c r="A20" s="9">
        <f t="shared" si="2"/>
        <v>16</v>
      </c>
      <c r="B20" s="10">
        <f t="shared" si="3"/>
        <v>45642</v>
      </c>
      <c r="C20" s="22"/>
      <c r="D20" s="22"/>
      <c r="E20" s="22"/>
      <c r="F20" s="23">
        <f t="shared" si="0"/>
        <v>0</v>
      </c>
      <c r="G20" s="24" t="str">
        <f t="shared" si="1"/>
        <v xml:space="preserve"> </v>
      </c>
    </row>
    <row r="21" spans="1:7" ht="18" customHeight="1" x14ac:dyDescent="0.45">
      <c r="A21" s="9">
        <f t="shared" si="2"/>
        <v>17</v>
      </c>
      <c r="B21" s="10">
        <f t="shared" si="3"/>
        <v>45643</v>
      </c>
      <c r="C21" s="22"/>
      <c r="D21" s="22"/>
      <c r="E21" s="22"/>
      <c r="F21" s="23">
        <f t="shared" si="0"/>
        <v>0</v>
      </c>
      <c r="G21" s="24" t="str">
        <f t="shared" si="1"/>
        <v xml:space="preserve"> </v>
      </c>
    </row>
    <row r="22" spans="1:7" ht="18" customHeight="1" x14ac:dyDescent="0.45">
      <c r="A22" s="9">
        <f t="shared" si="2"/>
        <v>18</v>
      </c>
      <c r="B22" s="10">
        <f t="shared" si="3"/>
        <v>45644</v>
      </c>
      <c r="C22" s="22"/>
      <c r="D22" s="22"/>
      <c r="E22" s="22"/>
      <c r="F22" s="23">
        <f t="shared" si="0"/>
        <v>0</v>
      </c>
      <c r="G22" s="24" t="str">
        <f t="shared" si="1"/>
        <v xml:space="preserve"> </v>
      </c>
    </row>
    <row r="23" spans="1:7" ht="18" customHeight="1" x14ac:dyDescent="0.45">
      <c r="A23" s="9">
        <f t="shared" si="2"/>
        <v>19</v>
      </c>
      <c r="B23" s="10">
        <f t="shared" si="3"/>
        <v>45645</v>
      </c>
      <c r="C23" s="22"/>
      <c r="D23" s="22"/>
      <c r="E23" s="22"/>
      <c r="F23" s="23">
        <f t="shared" si="0"/>
        <v>0</v>
      </c>
      <c r="G23" s="24" t="str">
        <f t="shared" si="1"/>
        <v xml:space="preserve"> </v>
      </c>
    </row>
    <row r="24" spans="1:7" ht="18" customHeight="1" x14ac:dyDescent="0.45">
      <c r="A24" s="9">
        <f t="shared" si="2"/>
        <v>20</v>
      </c>
      <c r="B24" s="33">
        <f t="shared" si="3"/>
        <v>45646</v>
      </c>
      <c r="C24" s="34"/>
      <c r="D24" s="34"/>
      <c r="E24" s="34"/>
      <c r="F24" s="35">
        <f t="shared" si="0"/>
        <v>0</v>
      </c>
      <c r="G24" s="36" t="str">
        <f t="shared" si="1"/>
        <v xml:space="preserve"> </v>
      </c>
    </row>
    <row r="25" spans="1:7" ht="18" customHeight="1" x14ac:dyDescent="0.45">
      <c r="A25" s="9">
        <f t="shared" si="2"/>
        <v>21</v>
      </c>
      <c r="B25" s="29">
        <f t="shared" si="3"/>
        <v>45647</v>
      </c>
      <c r="C25" s="30"/>
      <c r="D25" s="30"/>
      <c r="E25" s="30"/>
      <c r="F25" s="31">
        <f t="shared" si="0"/>
        <v>0</v>
      </c>
      <c r="G25" s="32" t="str">
        <f t="shared" si="1"/>
        <v xml:space="preserve"> </v>
      </c>
    </row>
    <row r="26" spans="1:7" ht="18" customHeight="1" x14ac:dyDescent="0.45">
      <c r="A26" s="9">
        <f t="shared" si="2"/>
        <v>22</v>
      </c>
      <c r="B26" s="10">
        <f t="shared" si="3"/>
        <v>45648</v>
      </c>
      <c r="C26" s="22"/>
      <c r="D26" s="22"/>
      <c r="E26" s="22"/>
      <c r="F26" s="23">
        <f t="shared" si="0"/>
        <v>0</v>
      </c>
      <c r="G26" s="24" t="str">
        <f t="shared" si="1"/>
        <v xml:space="preserve"> </v>
      </c>
    </row>
    <row r="27" spans="1:7" ht="18" customHeight="1" x14ac:dyDescent="0.45">
      <c r="A27" s="9">
        <f t="shared" si="2"/>
        <v>23</v>
      </c>
      <c r="B27" s="10">
        <f t="shared" si="3"/>
        <v>45649</v>
      </c>
      <c r="C27" s="22"/>
      <c r="D27" s="22"/>
      <c r="E27" s="22"/>
      <c r="F27" s="23">
        <f t="shared" si="0"/>
        <v>0</v>
      </c>
      <c r="G27" s="24" t="str">
        <f t="shared" si="1"/>
        <v xml:space="preserve"> </v>
      </c>
    </row>
    <row r="28" spans="1:7" ht="18" customHeight="1" x14ac:dyDescent="0.45">
      <c r="A28" s="9">
        <f t="shared" si="2"/>
        <v>24</v>
      </c>
      <c r="B28" s="10">
        <f t="shared" si="3"/>
        <v>45650</v>
      </c>
      <c r="C28" s="22"/>
      <c r="D28" s="22"/>
      <c r="E28" s="22"/>
      <c r="F28" s="23">
        <f t="shared" si="0"/>
        <v>0</v>
      </c>
      <c r="G28" s="24" t="str">
        <f t="shared" si="1"/>
        <v xml:space="preserve"> </v>
      </c>
    </row>
    <row r="29" spans="1:7" ht="18" customHeight="1" x14ac:dyDescent="0.45">
      <c r="A29" s="28">
        <f t="shared" si="2"/>
        <v>25</v>
      </c>
      <c r="B29" s="29">
        <f t="shared" si="3"/>
        <v>45651</v>
      </c>
      <c r="C29" s="30"/>
      <c r="D29" s="30"/>
      <c r="E29" s="30"/>
      <c r="F29" s="31">
        <f t="shared" si="0"/>
        <v>0</v>
      </c>
      <c r="G29" s="32" t="s">
        <v>22</v>
      </c>
    </row>
    <row r="30" spans="1:7" ht="18" customHeight="1" x14ac:dyDescent="0.45">
      <c r="A30" s="28">
        <f t="shared" si="2"/>
        <v>26</v>
      </c>
      <c r="B30" s="29">
        <f t="shared" si="3"/>
        <v>45652</v>
      </c>
      <c r="C30" s="30"/>
      <c r="D30" s="30"/>
      <c r="E30" s="30"/>
      <c r="F30" s="31">
        <f t="shared" si="0"/>
        <v>0</v>
      </c>
      <c r="G30" s="32" t="s">
        <v>23</v>
      </c>
    </row>
    <row r="31" spans="1:7" ht="18" customHeight="1" x14ac:dyDescent="0.45">
      <c r="A31" s="9">
        <f t="shared" si="2"/>
        <v>27</v>
      </c>
      <c r="B31" s="33">
        <f t="shared" si="3"/>
        <v>45653</v>
      </c>
      <c r="C31" s="34"/>
      <c r="D31" s="34"/>
      <c r="E31" s="34"/>
      <c r="F31" s="35">
        <f t="shared" si="0"/>
        <v>0</v>
      </c>
      <c r="G31" s="36" t="str">
        <f t="shared" si="1"/>
        <v xml:space="preserve"> </v>
      </c>
    </row>
    <row r="32" spans="1:7" ht="18" customHeight="1" x14ac:dyDescent="0.45">
      <c r="A32" s="9">
        <f t="shared" si="2"/>
        <v>28</v>
      </c>
      <c r="B32" s="29">
        <f t="shared" si="3"/>
        <v>45654</v>
      </c>
      <c r="C32" s="30"/>
      <c r="D32" s="30"/>
      <c r="E32" s="30"/>
      <c r="F32" s="31">
        <f t="shared" si="0"/>
        <v>0</v>
      </c>
      <c r="G32" s="32" t="str">
        <f t="shared" si="1"/>
        <v xml:space="preserve"> </v>
      </c>
    </row>
    <row r="33" spans="1:7" ht="18" customHeight="1" x14ac:dyDescent="0.45">
      <c r="A33" s="9">
        <f t="shared" si="2"/>
        <v>29</v>
      </c>
      <c r="B33" s="10">
        <f t="shared" si="3"/>
        <v>45655</v>
      </c>
      <c r="C33" s="22"/>
      <c r="D33" s="22"/>
      <c r="E33" s="22"/>
      <c r="F33" s="23">
        <f t="shared" si="0"/>
        <v>0</v>
      </c>
      <c r="G33" s="24" t="str">
        <f t="shared" si="1"/>
        <v xml:space="preserve"> </v>
      </c>
    </row>
    <row r="34" spans="1:7" ht="18" customHeight="1" x14ac:dyDescent="0.45">
      <c r="A34" s="9">
        <f t="shared" si="2"/>
        <v>30</v>
      </c>
      <c r="B34" s="10">
        <f t="shared" si="3"/>
        <v>45656</v>
      </c>
      <c r="C34" s="22"/>
      <c r="D34" s="22"/>
      <c r="E34" s="22"/>
      <c r="F34" s="23">
        <f t="shared" si="0"/>
        <v>0</v>
      </c>
      <c r="G34" s="24" t="str">
        <f t="shared" si="1"/>
        <v xml:space="preserve"> </v>
      </c>
    </row>
    <row r="35" spans="1:7" ht="18" customHeight="1" x14ac:dyDescent="0.45">
      <c r="A35" s="9">
        <f t="shared" si="2"/>
        <v>31</v>
      </c>
      <c r="B35" s="10">
        <f t="shared" si="3"/>
        <v>45657</v>
      </c>
      <c r="C35" s="22"/>
      <c r="D35" s="22"/>
      <c r="E35" s="22"/>
      <c r="F35" s="23">
        <f t="shared" ref="F35" si="4">D35-C35-E35</f>
        <v>0</v>
      </c>
      <c r="G35" s="24" t="str">
        <f t="shared" ref="G35" si="5">IF(ISERROR(VLOOKUP(B35,bt,2,FALSE))," ",VLOOKUP(B35,bt,2,FALSE))</f>
        <v xml:space="preserve"> </v>
      </c>
    </row>
    <row r="36" spans="1:7" ht="18" customHeight="1" thickBot="1" x14ac:dyDescent="0.5">
      <c r="A36" s="2"/>
      <c r="B36" s="3"/>
      <c r="C36" s="4"/>
      <c r="D36" s="4"/>
      <c r="E36" s="4"/>
      <c r="F36" s="4"/>
      <c r="G36" s="5"/>
    </row>
    <row r="37" spans="1:7" ht="18" customHeight="1" thickBot="1" x14ac:dyDescent="0.5">
      <c r="A37" s="11"/>
      <c r="B37" s="12"/>
      <c r="C37" s="13"/>
      <c r="D37" s="83" t="s">
        <v>6</v>
      </c>
      <c r="E37" s="83"/>
      <c r="F37" s="14">
        <f>SUM(F5:F34)</f>
        <v>0</v>
      </c>
      <c r="G37" s="15"/>
    </row>
    <row r="38" spans="1:7" x14ac:dyDescent="0.45">
      <c r="A38" s="2"/>
      <c r="B38" s="3"/>
      <c r="C38" s="4"/>
      <c r="D38" s="4"/>
      <c r="E38" s="4"/>
      <c r="F38" s="4"/>
      <c r="G38" s="5"/>
    </row>
    <row r="39" spans="1:7" x14ac:dyDescent="0.45">
      <c r="A39" s="2"/>
      <c r="B39" s="3"/>
      <c r="C39" s="4"/>
      <c r="D39" s="4"/>
      <c r="E39" s="4"/>
      <c r="F39" s="4"/>
      <c r="G39" s="5"/>
    </row>
    <row r="40" spans="1:7" x14ac:dyDescent="0.45">
      <c r="A40" s="16"/>
      <c r="B40" s="16"/>
      <c r="C40" s="17"/>
      <c r="D40" s="17"/>
      <c r="E40" s="4"/>
      <c r="F40" s="17"/>
      <c r="G40" s="18"/>
    </row>
    <row r="41" spans="1:7" x14ac:dyDescent="0.45">
      <c r="A41" s="84" t="s">
        <v>7</v>
      </c>
      <c r="B41" s="84"/>
      <c r="C41" s="84"/>
      <c r="D41" s="84"/>
      <c r="E41" s="19"/>
      <c r="F41" s="85" t="s">
        <v>8</v>
      </c>
      <c r="G41" s="85"/>
    </row>
    <row r="42" spans="1:7" x14ac:dyDescent="0.45">
      <c r="A42" s="3"/>
      <c r="B42" s="3"/>
      <c r="C42" s="4"/>
      <c r="D42" s="4"/>
      <c r="E42" s="4"/>
      <c r="F42" s="4"/>
      <c r="G42" s="5"/>
    </row>
    <row r="43" spans="1:7" x14ac:dyDescent="0.45">
      <c r="A43" s="3"/>
      <c r="B43" s="3"/>
      <c r="C43" s="4"/>
      <c r="D43" s="4"/>
      <c r="E43" s="4"/>
      <c r="F43" s="4"/>
      <c r="G43" s="5"/>
    </row>
  </sheetData>
  <mergeCells count="4">
    <mergeCell ref="A2:B2"/>
    <mergeCell ref="D37:E37"/>
    <mergeCell ref="A41:D41"/>
    <mergeCell ref="F41:G41"/>
  </mergeCells>
  <phoneticPr fontId="10" type="noConversion"/>
  <conditionalFormatting sqref="A5:G6 B7:G34 A7:A35">
    <cfRule type="expression" dxfId="5" priority="5">
      <formula>VLOOKUP($B5,ft,1,FALSE)</formula>
    </cfRule>
    <cfRule type="expression" dxfId="4" priority="6">
      <formula>WEEKDAY($A5,2)&gt;5</formula>
    </cfRule>
  </conditionalFormatting>
  <conditionalFormatting sqref="B35:G35">
    <cfRule type="expression" dxfId="3" priority="1">
      <formula>VLOOKUP($B35,ft,1,FALSE)</formula>
    </cfRule>
    <cfRule type="expression" dxfId="2" priority="2">
      <formula>WEEKDAY($A35,2)&gt;5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1"/>
  <sheetViews>
    <sheetView workbookViewId="0">
      <selection activeCell="A6" sqref="A6"/>
    </sheetView>
  </sheetViews>
  <sheetFormatPr baseColWidth="10" defaultColWidth="11.3984375" defaultRowHeight="14.25" x14ac:dyDescent="0.45"/>
  <cols>
    <col min="1" max="6" width="11.3984375" style="40"/>
    <col min="7" max="7" width="19.86328125" style="40" customWidth="1"/>
    <col min="8" max="16384" width="11.3984375" style="40"/>
  </cols>
  <sheetData>
    <row r="2" spans="1:7" x14ac:dyDescent="0.45">
      <c r="A2" s="75" t="s">
        <v>0</v>
      </c>
      <c r="B2" s="75"/>
      <c r="C2" s="37"/>
      <c r="D2" s="37"/>
      <c r="E2" s="37"/>
      <c r="F2" s="38"/>
      <c r="G2" s="39"/>
    </row>
    <row r="3" spans="1:7" x14ac:dyDescent="0.45">
      <c r="A3" s="57"/>
      <c r="B3" s="58"/>
      <c r="C3" s="59"/>
      <c r="D3" s="59"/>
      <c r="E3" s="59"/>
      <c r="F3" s="59"/>
      <c r="G3" s="59"/>
    </row>
    <row r="4" spans="1:7" x14ac:dyDescent="0.45">
      <c r="A4" s="60"/>
      <c r="B4" s="61"/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</row>
    <row r="5" spans="1:7" ht="18" customHeight="1" x14ac:dyDescent="0.45">
      <c r="A5" s="27">
        <f>WEEKDAY(5)</f>
        <v>5</v>
      </c>
      <c r="B5" s="33">
        <v>45323</v>
      </c>
      <c r="C5" s="34"/>
      <c r="D5" s="34"/>
      <c r="E5" s="34"/>
      <c r="F5" s="35">
        <f t="shared" ref="F5:F33" si="0">D5-C5-E5</f>
        <v>0</v>
      </c>
      <c r="G5" s="36" t="str">
        <f t="shared" ref="G5:G30" si="1">IF(ISERROR(VLOOKUP(B5,bt,2,FALSE))," ",VLOOKUP(B5,bt,2,FALSE))</f>
        <v xml:space="preserve"> </v>
      </c>
    </row>
    <row r="6" spans="1:7" ht="18" customHeight="1" x14ac:dyDescent="0.45">
      <c r="A6" s="26">
        <f>A5+1</f>
        <v>6</v>
      </c>
      <c r="B6" s="33">
        <f>B5+1</f>
        <v>45324</v>
      </c>
      <c r="C6" s="34"/>
      <c r="D6" s="34"/>
      <c r="E6" s="34"/>
      <c r="F6" s="35">
        <f t="shared" si="0"/>
        <v>0</v>
      </c>
      <c r="G6" s="36" t="str">
        <f t="shared" si="1"/>
        <v xml:space="preserve"> </v>
      </c>
    </row>
    <row r="7" spans="1:7" ht="18" customHeight="1" x14ac:dyDescent="0.45">
      <c r="A7" s="28" t="s">
        <v>15</v>
      </c>
      <c r="B7" s="29">
        <f t="shared" ref="B7:B31" si="2">B6+1</f>
        <v>45325</v>
      </c>
      <c r="C7" s="30"/>
      <c r="D7" s="30"/>
      <c r="E7" s="30"/>
      <c r="F7" s="31">
        <f t="shared" si="0"/>
        <v>0</v>
      </c>
      <c r="G7" s="32" t="str">
        <f t="shared" si="1"/>
        <v xml:space="preserve"> </v>
      </c>
    </row>
    <row r="8" spans="1:7" ht="18" customHeight="1" x14ac:dyDescent="0.45">
      <c r="A8" s="25" t="s">
        <v>13</v>
      </c>
      <c r="B8" s="29">
        <f t="shared" si="2"/>
        <v>45326</v>
      </c>
      <c r="C8" s="30"/>
      <c r="D8" s="30"/>
      <c r="E8" s="30"/>
      <c r="F8" s="31">
        <f t="shared" si="0"/>
        <v>0</v>
      </c>
      <c r="G8" s="32" t="str">
        <f t="shared" si="1"/>
        <v xml:space="preserve"> </v>
      </c>
    </row>
    <row r="9" spans="1:7" ht="18" customHeight="1" x14ac:dyDescent="0.45">
      <c r="A9" s="27" t="s">
        <v>11</v>
      </c>
      <c r="B9" s="33">
        <f t="shared" si="2"/>
        <v>45327</v>
      </c>
      <c r="C9" s="34"/>
      <c r="D9" s="34"/>
      <c r="E9" s="34"/>
      <c r="F9" s="35">
        <f t="shared" si="0"/>
        <v>0</v>
      </c>
      <c r="G9" s="36" t="str">
        <f t="shared" si="1"/>
        <v xml:space="preserve"> </v>
      </c>
    </row>
    <row r="10" spans="1:7" ht="18" customHeight="1" x14ac:dyDescent="0.45">
      <c r="A10" s="26" t="s">
        <v>12</v>
      </c>
      <c r="B10" s="33">
        <f t="shared" si="2"/>
        <v>45328</v>
      </c>
      <c r="C10" s="34"/>
      <c r="D10" s="34"/>
      <c r="E10" s="34"/>
      <c r="F10" s="35">
        <f t="shared" si="0"/>
        <v>0</v>
      </c>
      <c r="G10" s="36" t="str">
        <f t="shared" si="1"/>
        <v xml:space="preserve"> </v>
      </c>
    </row>
    <row r="11" spans="1:7" ht="18" customHeight="1" x14ac:dyDescent="0.45">
      <c r="A11" s="27" t="s">
        <v>14</v>
      </c>
      <c r="B11" s="33">
        <f t="shared" si="2"/>
        <v>45329</v>
      </c>
      <c r="C11" s="34"/>
      <c r="D11" s="34"/>
      <c r="E11" s="34"/>
      <c r="F11" s="35">
        <f t="shared" si="0"/>
        <v>0</v>
      </c>
      <c r="G11" s="36" t="str">
        <f t="shared" si="1"/>
        <v xml:space="preserve"> </v>
      </c>
    </row>
    <row r="12" spans="1:7" ht="18" customHeight="1" x14ac:dyDescent="0.45">
      <c r="A12" s="26" t="s">
        <v>9</v>
      </c>
      <c r="B12" s="33">
        <f t="shared" si="2"/>
        <v>45330</v>
      </c>
      <c r="C12" s="34"/>
      <c r="D12" s="34"/>
      <c r="E12" s="34"/>
      <c r="F12" s="35">
        <f t="shared" si="0"/>
        <v>0</v>
      </c>
      <c r="G12" s="36" t="str">
        <f t="shared" si="1"/>
        <v xml:space="preserve"> </v>
      </c>
    </row>
    <row r="13" spans="1:7" ht="18" customHeight="1" x14ac:dyDescent="0.45">
      <c r="A13" s="27" t="s">
        <v>10</v>
      </c>
      <c r="B13" s="33">
        <f t="shared" si="2"/>
        <v>45331</v>
      </c>
      <c r="C13" s="34"/>
      <c r="D13" s="34"/>
      <c r="E13" s="34"/>
      <c r="F13" s="35">
        <f t="shared" si="0"/>
        <v>0</v>
      </c>
      <c r="G13" s="36" t="str">
        <f t="shared" si="1"/>
        <v xml:space="preserve"> </v>
      </c>
    </row>
    <row r="14" spans="1:7" ht="18" customHeight="1" x14ac:dyDescent="0.45">
      <c r="A14" s="25" t="s">
        <v>15</v>
      </c>
      <c r="B14" s="29">
        <f t="shared" si="2"/>
        <v>45332</v>
      </c>
      <c r="C14" s="30"/>
      <c r="D14" s="30"/>
      <c r="E14" s="30"/>
      <c r="F14" s="31">
        <f t="shared" si="0"/>
        <v>0</v>
      </c>
      <c r="G14" s="32" t="str">
        <f t="shared" si="1"/>
        <v xml:space="preserve"> </v>
      </c>
    </row>
    <row r="15" spans="1:7" ht="18" customHeight="1" x14ac:dyDescent="0.45">
      <c r="A15" s="28" t="s">
        <v>13</v>
      </c>
      <c r="B15" s="29">
        <f t="shared" si="2"/>
        <v>45333</v>
      </c>
      <c r="C15" s="30"/>
      <c r="D15" s="30"/>
      <c r="E15" s="30"/>
      <c r="F15" s="31">
        <f t="shared" si="0"/>
        <v>0</v>
      </c>
      <c r="G15" s="32" t="str">
        <f t="shared" si="1"/>
        <v xml:space="preserve"> </v>
      </c>
    </row>
    <row r="16" spans="1:7" ht="18" customHeight="1" x14ac:dyDescent="0.45">
      <c r="A16" s="26" t="s">
        <v>11</v>
      </c>
      <c r="B16" s="33">
        <f t="shared" si="2"/>
        <v>45334</v>
      </c>
      <c r="C16" s="34"/>
      <c r="D16" s="34"/>
      <c r="E16" s="34"/>
      <c r="F16" s="35">
        <f t="shared" si="0"/>
        <v>0</v>
      </c>
      <c r="G16" s="36" t="str">
        <f t="shared" si="1"/>
        <v xml:space="preserve"> </v>
      </c>
    </row>
    <row r="17" spans="1:7" ht="18" customHeight="1" x14ac:dyDescent="0.45">
      <c r="A17" s="27" t="s">
        <v>12</v>
      </c>
      <c r="B17" s="33">
        <f t="shared" si="2"/>
        <v>45335</v>
      </c>
      <c r="C17" s="34"/>
      <c r="D17" s="34"/>
      <c r="E17" s="34"/>
      <c r="F17" s="35">
        <f t="shared" si="0"/>
        <v>0</v>
      </c>
      <c r="G17" s="36" t="str">
        <f t="shared" si="1"/>
        <v xml:space="preserve"> </v>
      </c>
    </row>
    <row r="18" spans="1:7" ht="18" customHeight="1" x14ac:dyDescent="0.45">
      <c r="A18" s="26" t="s">
        <v>14</v>
      </c>
      <c r="B18" s="33">
        <f t="shared" si="2"/>
        <v>45336</v>
      </c>
      <c r="C18" s="34"/>
      <c r="D18" s="34"/>
      <c r="E18" s="34"/>
      <c r="F18" s="35">
        <f t="shared" si="0"/>
        <v>0</v>
      </c>
      <c r="G18" s="36" t="str">
        <f t="shared" si="1"/>
        <v xml:space="preserve"> </v>
      </c>
    </row>
    <row r="19" spans="1:7" ht="18" customHeight="1" x14ac:dyDescent="0.45">
      <c r="A19" s="27" t="s">
        <v>9</v>
      </c>
      <c r="B19" s="33">
        <f t="shared" si="2"/>
        <v>45337</v>
      </c>
      <c r="C19" s="34"/>
      <c r="D19" s="34"/>
      <c r="E19" s="34"/>
      <c r="F19" s="35">
        <f t="shared" si="0"/>
        <v>0</v>
      </c>
      <c r="G19" s="36" t="str">
        <f t="shared" si="1"/>
        <v xml:space="preserve"> </v>
      </c>
    </row>
    <row r="20" spans="1:7" ht="18" customHeight="1" x14ac:dyDescent="0.45">
      <c r="A20" s="26" t="s">
        <v>10</v>
      </c>
      <c r="B20" s="33">
        <f t="shared" si="2"/>
        <v>45338</v>
      </c>
      <c r="C20" s="34"/>
      <c r="D20" s="34"/>
      <c r="E20" s="34"/>
      <c r="F20" s="35">
        <f t="shared" si="0"/>
        <v>0</v>
      </c>
      <c r="G20" s="36" t="str">
        <f t="shared" si="1"/>
        <v xml:space="preserve"> </v>
      </c>
    </row>
    <row r="21" spans="1:7" ht="18" customHeight="1" x14ac:dyDescent="0.45">
      <c r="A21" s="28" t="s">
        <v>15</v>
      </c>
      <c r="B21" s="29">
        <f t="shared" si="2"/>
        <v>45339</v>
      </c>
      <c r="C21" s="30"/>
      <c r="D21" s="30"/>
      <c r="E21" s="30"/>
      <c r="F21" s="31">
        <f t="shared" si="0"/>
        <v>0</v>
      </c>
      <c r="G21" s="32" t="str">
        <f t="shared" si="1"/>
        <v xml:space="preserve"> </v>
      </c>
    </row>
    <row r="22" spans="1:7" ht="18" customHeight="1" x14ac:dyDescent="0.45">
      <c r="A22" s="25" t="s">
        <v>13</v>
      </c>
      <c r="B22" s="29">
        <f t="shared" si="2"/>
        <v>45340</v>
      </c>
      <c r="C22" s="30"/>
      <c r="D22" s="30"/>
      <c r="E22" s="30"/>
      <c r="F22" s="31">
        <f t="shared" si="0"/>
        <v>0</v>
      </c>
      <c r="G22" s="32" t="str">
        <f t="shared" si="1"/>
        <v xml:space="preserve"> </v>
      </c>
    </row>
    <row r="23" spans="1:7" ht="18" customHeight="1" x14ac:dyDescent="0.45">
      <c r="A23" s="27" t="s">
        <v>11</v>
      </c>
      <c r="B23" s="33">
        <f t="shared" si="2"/>
        <v>45341</v>
      </c>
      <c r="C23" s="34"/>
      <c r="D23" s="34"/>
      <c r="E23" s="34"/>
      <c r="F23" s="35">
        <f t="shared" si="0"/>
        <v>0</v>
      </c>
      <c r="G23" s="36" t="str">
        <f t="shared" si="1"/>
        <v xml:space="preserve"> </v>
      </c>
    </row>
    <row r="24" spans="1:7" ht="18" customHeight="1" x14ac:dyDescent="0.45">
      <c r="A24" s="26" t="s">
        <v>12</v>
      </c>
      <c r="B24" s="33">
        <f t="shared" si="2"/>
        <v>45342</v>
      </c>
      <c r="C24" s="34"/>
      <c r="D24" s="34"/>
      <c r="E24" s="34"/>
      <c r="F24" s="35">
        <f t="shared" si="0"/>
        <v>0</v>
      </c>
      <c r="G24" s="36" t="str">
        <f t="shared" si="1"/>
        <v xml:space="preserve"> </v>
      </c>
    </row>
    <row r="25" spans="1:7" ht="18" customHeight="1" x14ac:dyDescent="0.45">
      <c r="A25" s="27" t="s">
        <v>14</v>
      </c>
      <c r="B25" s="33">
        <f t="shared" si="2"/>
        <v>45343</v>
      </c>
      <c r="C25" s="34"/>
      <c r="D25" s="34"/>
      <c r="E25" s="34"/>
      <c r="F25" s="35">
        <f t="shared" si="0"/>
        <v>0</v>
      </c>
      <c r="G25" s="36" t="str">
        <f t="shared" si="1"/>
        <v xml:space="preserve"> </v>
      </c>
    </row>
    <row r="26" spans="1:7" ht="18" customHeight="1" x14ac:dyDescent="0.45">
      <c r="A26" s="26" t="s">
        <v>9</v>
      </c>
      <c r="B26" s="33">
        <f t="shared" si="2"/>
        <v>45344</v>
      </c>
      <c r="C26" s="34"/>
      <c r="D26" s="34"/>
      <c r="E26" s="34"/>
      <c r="F26" s="35">
        <f t="shared" si="0"/>
        <v>0</v>
      </c>
      <c r="G26" s="36" t="str">
        <f t="shared" si="1"/>
        <v xml:space="preserve"> </v>
      </c>
    </row>
    <row r="27" spans="1:7" ht="18" customHeight="1" x14ac:dyDescent="0.45">
      <c r="A27" s="27" t="s">
        <v>10</v>
      </c>
      <c r="B27" s="33">
        <f t="shared" si="2"/>
        <v>45345</v>
      </c>
      <c r="C27" s="34"/>
      <c r="D27" s="34"/>
      <c r="E27" s="34"/>
      <c r="F27" s="35">
        <f t="shared" si="0"/>
        <v>0</v>
      </c>
      <c r="G27" s="36" t="str">
        <f t="shared" si="1"/>
        <v xml:space="preserve"> </v>
      </c>
    </row>
    <row r="28" spans="1:7" ht="18" customHeight="1" x14ac:dyDescent="0.45">
      <c r="A28" s="25" t="s">
        <v>15</v>
      </c>
      <c r="B28" s="29">
        <f t="shared" si="2"/>
        <v>45346</v>
      </c>
      <c r="C28" s="30"/>
      <c r="D28" s="30"/>
      <c r="E28" s="30"/>
      <c r="F28" s="31">
        <f t="shared" si="0"/>
        <v>0</v>
      </c>
      <c r="G28" s="32" t="str">
        <f t="shared" si="1"/>
        <v xml:space="preserve"> </v>
      </c>
    </row>
    <row r="29" spans="1:7" ht="18" customHeight="1" x14ac:dyDescent="0.45">
      <c r="A29" s="28" t="s">
        <v>13</v>
      </c>
      <c r="B29" s="29">
        <f t="shared" si="2"/>
        <v>45347</v>
      </c>
      <c r="C29" s="30"/>
      <c r="D29" s="30"/>
      <c r="E29" s="30"/>
      <c r="F29" s="31">
        <f t="shared" si="0"/>
        <v>0</v>
      </c>
      <c r="G29" s="32" t="str">
        <f t="shared" si="1"/>
        <v xml:space="preserve"> </v>
      </c>
    </row>
    <row r="30" spans="1:7" ht="18" customHeight="1" x14ac:dyDescent="0.45">
      <c r="A30" s="26" t="s">
        <v>11</v>
      </c>
      <c r="B30" s="33">
        <f t="shared" si="2"/>
        <v>45348</v>
      </c>
      <c r="C30" s="34"/>
      <c r="D30" s="34"/>
      <c r="E30" s="34"/>
      <c r="F30" s="35">
        <f t="shared" si="0"/>
        <v>0</v>
      </c>
      <c r="G30" s="36" t="str">
        <f t="shared" si="1"/>
        <v xml:space="preserve"> </v>
      </c>
    </row>
    <row r="31" spans="1:7" ht="18" customHeight="1" x14ac:dyDescent="0.45">
      <c r="A31" s="27" t="s">
        <v>12</v>
      </c>
      <c r="B31" s="33">
        <f t="shared" si="2"/>
        <v>45349</v>
      </c>
      <c r="C31" s="34"/>
      <c r="D31" s="34"/>
      <c r="E31" s="34"/>
      <c r="F31" s="35">
        <f t="shared" si="0"/>
        <v>0</v>
      </c>
      <c r="G31" s="36"/>
    </row>
    <row r="32" spans="1:7" ht="18" customHeight="1" x14ac:dyDescent="0.45">
      <c r="A32" s="26" t="s">
        <v>14</v>
      </c>
      <c r="B32" s="33">
        <f>B31+1</f>
        <v>45350</v>
      </c>
      <c r="C32" s="34"/>
      <c r="D32" s="34"/>
      <c r="E32" s="34"/>
      <c r="F32" s="35">
        <f t="shared" si="0"/>
        <v>0</v>
      </c>
      <c r="G32" s="36" t="str">
        <f t="shared" ref="G32" si="3">IF(ISERROR(VLOOKUP(B32,bt,2,FALSE))," ",VLOOKUP(B32,bt,2,FALSE))</f>
        <v xml:space="preserve"> </v>
      </c>
    </row>
    <row r="33" spans="1:7" ht="18" customHeight="1" x14ac:dyDescent="0.45">
      <c r="A33" s="26" t="s">
        <v>24</v>
      </c>
      <c r="B33" s="33">
        <v>45351</v>
      </c>
      <c r="C33" s="34"/>
      <c r="D33" s="34"/>
      <c r="E33" s="34"/>
      <c r="F33" s="35">
        <f t="shared" si="0"/>
        <v>0</v>
      </c>
      <c r="G33" s="36"/>
    </row>
    <row r="34" spans="1:7" ht="18" customHeight="1" thickBot="1" x14ac:dyDescent="0.5">
      <c r="A34" s="57"/>
      <c r="B34" s="58"/>
      <c r="C34" s="59"/>
      <c r="D34" s="59"/>
      <c r="E34" s="59"/>
      <c r="F34" s="59"/>
      <c r="G34" s="59"/>
    </row>
    <row r="35" spans="1:7" ht="18" customHeight="1" thickBot="1" x14ac:dyDescent="0.5">
      <c r="A35" s="63"/>
      <c r="B35" s="64"/>
      <c r="C35" s="65"/>
      <c r="D35" s="79" t="s">
        <v>6</v>
      </c>
      <c r="E35" s="79"/>
      <c r="F35" s="66">
        <f>SUM(F5:F33)</f>
        <v>0</v>
      </c>
      <c r="G35" s="67"/>
    </row>
    <row r="36" spans="1:7" ht="18" customHeight="1" x14ac:dyDescent="0.45">
      <c r="A36" s="57"/>
      <c r="B36" s="58"/>
      <c r="C36" s="59"/>
      <c r="D36" s="59"/>
      <c r="E36" s="59"/>
      <c r="F36" s="59"/>
      <c r="G36" s="59"/>
    </row>
    <row r="37" spans="1:7" ht="18" customHeight="1" x14ac:dyDescent="0.45">
      <c r="A37" s="57"/>
      <c r="B37" s="58"/>
      <c r="C37" s="59"/>
      <c r="D37" s="59"/>
      <c r="E37" s="59"/>
      <c r="F37" s="59"/>
      <c r="G37" s="59"/>
    </row>
    <row r="38" spans="1:7" ht="18" customHeight="1" x14ac:dyDescent="0.45">
      <c r="A38" s="68"/>
      <c r="B38" s="68"/>
      <c r="C38" s="69"/>
      <c r="D38" s="69"/>
      <c r="E38" s="59"/>
      <c r="F38" s="69"/>
      <c r="G38" s="69"/>
    </row>
    <row r="39" spans="1:7" x14ac:dyDescent="0.45">
      <c r="A39" s="80" t="s">
        <v>7</v>
      </c>
      <c r="B39" s="80"/>
      <c r="C39" s="80"/>
      <c r="D39" s="80"/>
      <c r="E39" s="70"/>
      <c r="F39" s="81" t="s">
        <v>8</v>
      </c>
      <c r="G39" s="81"/>
    </row>
    <row r="40" spans="1:7" x14ac:dyDescent="0.45">
      <c r="A40" s="58"/>
      <c r="B40" s="58"/>
      <c r="C40" s="59"/>
      <c r="D40" s="59"/>
      <c r="E40" s="59"/>
      <c r="F40" s="59"/>
      <c r="G40" s="59"/>
    </row>
    <row r="41" spans="1:7" x14ac:dyDescent="0.45">
      <c r="A41" s="58"/>
      <c r="B41" s="58"/>
      <c r="C41" s="59"/>
      <c r="D41" s="59"/>
      <c r="E41" s="59"/>
      <c r="F41" s="59"/>
      <c r="G41" s="59"/>
    </row>
  </sheetData>
  <mergeCells count="4">
    <mergeCell ref="A2:B2"/>
    <mergeCell ref="D35:E35"/>
    <mergeCell ref="A39:D39"/>
    <mergeCell ref="F39:G39"/>
  </mergeCells>
  <phoneticPr fontId="10" type="noConversion"/>
  <conditionalFormatting sqref="B32 A5:G6 B7:G30 B31:E31 G31 A7:A32 A33:B33 F31:F33">
    <cfRule type="expression" dxfId="41" priority="5">
      <formula>VLOOKUP($B5,ft,1,FALSE)</formula>
    </cfRule>
    <cfRule type="expression" dxfId="40" priority="6">
      <formula>WEEKDAY($A5,2)&gt;5</formula>
    </cfRule>
  </conditionalFormatting>
  <conditionalFormatting sqref="C32:E33 G32:G33">
    <cfRule type="expression" dxfId="39" priority="1">
      <formula>VLOOKUP($B32,ft,1,FALSE)</formula>
    </cfRule>
    <cfRule type="expression" dxfId="38" priority="2">
      <formula>WEEKDAY($A32,2)&gt;5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43"/>
  <sheetViews>
    <sheetView topLeftCell="A15" workbookViewId="0">
      <selection activeCell="B22" sqref="B22:G22"/>
    </sheetView>
  </sheetViews>
  <sheetFormatPr baseColWidth="10" defaultColWidth="11.3984375" defaultRowHeight="14.25" x14ac:dyDescent="0.45"/>
  <cols>
    <col min="1" max="6" width="11.3984375" style="40"/>
    <col min="7" max="7" width="19.86328125" style="40" customWidth="1"/>
    <col min="8" max="16384" width="11.3984375" style="40"/>
  </cols>
  <sheetData>
    <row r="2" spans="1:7" x14ac:dyDescent="0.45">
      <c r="A2" s="75" t="s">
        <v>0</v>
      </c>
      <c r="B2" s="75"/>
      <c r="C2" s="37"/>
      <c r="D2" s="37"/>
      <c r="E2" s="37"/>
      <c r="F2" s="38"/>
      <c r="G2" s="39"/>
    </row>
    <row r="3" spans="1:7" x14ac:dyDescent="0.45">
      <c r="A3" s="57"/>
      <c r="B3" s="58"/>
      <c r="C3" s="59"/>
      <c r="D3" s="59"/>
      <c r="E3" s="59"/>
      <c r="F3" s="59"/>
      <c r="G3" s="59"/>
    </row>
    <row r="4" spans="1:7" x14ac:dyDescent="0.45">
      <c r="A4" s="60"/>
      <c r="B4" s="61"/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</row>
    <row r="5" spans="1:7" ht="18" customHeight="1" x14ac:dyDescent="0.45">
      <c r="A5" s="27">
        <f>WEEKDAY(6)</f>
        <v>6</v>
      </c>
      <c r="B5" s="33">
        <v>45352</v>
      </c>
      <c r="C5" s="34"/>
      <c r="D5" s="34"/>
      <c r="E5" s="34"/>
      <c r="F5" s="35">
        <f t="shared" ref="F5:F33" si="0">D5-C5-E5</f>
        <v>0</v>
      </c>
      <c r="G5" s="36" t="str">
        <f t="shared" ref="G5:G35" si="1">IF(ISERROR(VLOOKUP(B5,bt,2,FALSE))," ",VLOOKUP(B5,bt,2,FALSE))</f>
        <v xml:space="preserve"> </v>
      </c>
    </row>
    <row r="6" spans="1:7" ht="18" customHeight="1" x14ac:dyDescent="0.45">
      <c r="A6" s="26">
        <f>A5+1</f>
        <v>7</v>
      </c>
      <c r="B6" s="33">
        <f>B5+1</f>
        <v>45353</v>
      </c>
      <c r="C6" s="34"/>
      <c r="D6" s="34"/>
      <c r="E6" s="34"/>
      <c r="F6" s="35">
        <f t="shared" si="0"/>
        <v>0</v>
      </c>
      <c r="G6" s="36" t="str">
        <f t="shared" si="1"/>
        <v xml:space="preserve"> </v>
      </c>
    </row>
    <row r="7" spans="1:7" ht="18" customHeight="1" x14ac:dyDescent="0.45">
      <c r="A7" s="26">
        <f t="shared" ref="A7:A35" si="2">A6+1</f>
        <v>8</v>
      </c>
      <c r="B7" s="29">
        <f t="shared" ref="B7:B35" si="3">B6+1</f>
        <v>45354</v>
      </c>
      <c r="C7" s="30"/>
      <c r="D7" s="30"/>
      <c r="E7" s="30"/>
      <c r="F7" s="31">
        <f t="shared" si="0"/>
        <v>0</v>
      </c>
      <c r="G7" s="32" t="str">
        <f t="shared" si="1"/>
        <v xml:space="preserve"> </v>
      </c>
    </row>
    <row r="8" spans="1:7" ht="18" customHeight="1" x14ac:dyDescent="0.45">
      <c r="A8" s="26">
        <f t="shared" si="2"/>
        <v>9</v>
      </c>
      <c r="B8" s="33">
        <f t="shared" si="3"/>
        <v>45355</v>
      </c>
      <c r="C8" s="34"/>
      <c r="D8" s="34"/>
      <c r="E8" s="34"/>
      <c r="F8" s="35">
        <f t="shared" si="0"/>
        <v>0</v>
      </c>
      <c r="G8" s="36" t="str">
        <f t="shared" si="1"/>
        <v xml:space="preserve"> </v>
      </c>
    </row>
    <row r="9" spans="1:7" ht="18" customHeight="1" x14ac:dyDescent="0.45">
      <c r="A9" s="26">
        <f t="shared" si="2"/>
        <v>10</v>
      </c>
      <c r="B9" s="33">
        <f t="shared" si="3"/>
        <v>45356</v>
      </c>
      <c r="C9" s="34"/>
      <c r="D9" s="34"/>
      <c r="E9" s="34"/>
      <c r="F9" s="35">
        <f t="shared" si="0"/>
        <v>0</v>
      </c>
      <c r="G9" s="36" t="str">
        <f t="shared" si="1"/>
        <v xml:space="preserve"> </v>
      </c>
    </row>
    <row r="10" spans="1:7" ht="18" customHeight="1" x14ac:dyDescent="0.45">
      <c r="A10" s="26">
        <f t="shared" si="2"/>
        <v>11</v>
      </c>
      <c r="B10" s="33">
        <f t="shared" si="3"/>
        <v>45357</v>
      </c>
      <c r="C10" s="34"/>
      <c r="D10" s="34"/>
      <c r="E10" s="34"/>
      <c r="F10" s="35">
        <f t="shared" si="0"/>
        <v>0</v>
      </c>
      <c r="G10" s="36" t="str">
        <f t="shared" si="1"/>
        <v xml:space="preserve"> </v>
      </c>
    </row>
    <row r="11" spans="1:7" ht="18" customHeight="1" x14ac:dyDescent="0.45">
      <c r="A11" s="26">
        <f t="shared" si="2"/>
        <v>12</v>
      </c>
      <c r="B11" s="33">
        <f t="shared" si="3"/>
        <v>45358</v>
      </c>
      <c r="C11" s="34"/>
      <c r="D11" s="34"/>
      <c r="E11" s="34"/>
      <c r="F11" s="35">
        <f t="shared" si="0"/>
        <v>0</v>
      </c>
      <c r="G11" s="36" t="str">
        <f t="shared" si="1"/>
        <v xml:space="preserve"> </v>
      </c>
    </row>
    <row r="12" spans="1:7" ht="18" customHeight="1" x14ac:dyDescent="0.45">
      <c r="A12" s="26">
        <f t="shared" si="2"/>
        <v>13</v>
      </c>
      <c r="B12" s="33">
        <f t="shared" si="3"/>
        <v>45359</v>
      </c>
      <c r="C12" s="34"/>
      <c r="D12" s="34"/>
      <c r="E12" s="34"/>
      <c r="F12" s="35">
        <f t="shared" si="0"/>
        <v>0</v>
      </c>
      <c r="G12" s="36" t="str">
        <f t="shared" si="1"/>
        <v xml:space="preserve"> </v>
      </c>
    </row>
    <row r="13" spans="1:7" ht="18" customHeight="1" x14ac:dyDescent="0.45">
      <c r="A13" s="26">
        <f t="shared" si="2"/>
        <v>14</v>
      </c>
      <c r="B13" s="33">
        <f t="shared" si="3"/>
        <v>45360</v>
      </c>
      <c r="C13" s="34"/>
      <c r="D13" s="34"/>
      <c r="E13" s="34"/>
      <c r="F13" s="35">
        <f t="shared" si="0"/>
        <v>0</v>
      </c>
      <c r="G13" s="36" t="str">
        <f t="shared" si="1"/>
        <v xml:space="preserve"> </v>
      </c>
    </row>
    <row r="14" spans="1:7" ht="18" customHeight="1" x14ac:dyDescent="0.45">
      <c r="A14" s="26">
        <f t="shared" si="2"/>
        <v>15</v>
      </c>
      <c r="B14" s="29">
        <f t="shared" si="3"/>
        <v>45361</v>
      </c>
      <c r="C14" s="30"/>
      <c r="D14" s="30"/>
      <c r="E14" s="30"/>
      <c r="F14" s="31">
        <f t="shared" si="0"/>
        <v>0</v>
      </c>
      <c r="G14" s="32" t="str">
        <f t="shared" si="1"/>
        <v xml:space="preserve"> </v>
      </c>
    </row>
    <row r="15" spans="1:7" ht="18" customHeight="1" x14ac:dyDescent="0.45">
      <c r="A15" s="26">
        <f t="shared" si="2"/>
        <v>16</v>
      </c>
      <c r="B15" s="33">
        <f t="shared" si="3"/>
        <v>45362</v>
      </c>
      <c r="C15" s="34"/>
      <c r="D15" s="34"/>
      <c r="E15" s="34"/>
      <c r="F15" s="35">
        <f t="shared" si="0"/>
        <v>0</v>
      </c>
      <c r="G15" s="36" t="str">
        <f t="shared" si="1"/>
        <v xml:space="preserve"> </v>
      </c>
    </row>
    <row r="16" spans="1:7" ht="18" customHeight="1" x14ac:dyDescent="0.45">
      <c r="A16" s="26">
        <f t="shared" si="2"/>
        <v>17</v>
      </c>
      <c r="B16" s="33">
        <f t="shared" si="3"/>
        <v>45363</v>
      </c>
      <c r="C16" s="34"/>
      <c r="D16" s="34"/>
      <c r="E16" s="34"/>
      <c r="F16" s="35">
        <f t="shared" si="0"/>
        <v>0</v>
      </c>
      <c r="G16" s="36" t="str">
        <f t="shared" si="1"/>
        <v xml:space="preserve"> </v>
      </c>
    </row>
    <row r="17" spans="1:7" ht="18" customHeight="1" x14ac:dyDescent="0.45">
      <c r="A17" s="26">
        <f t="shared" si="2"/>
        <v>18</v>
      </c>
      <c r="B17" s="33">
        <f t="shared" si="3"/>
        <v>45364</v>
      </c>
      <c r="C17" s="34"/>
      <c r="D17" s="34"/>
      <c r="E17" s="34"/>
      <c r="F17" s="35">
        <f t="shared" si="0"/>
        <v>0</v>
      </c>
      <c r="G17" s="36" t="str">
        <f t="shared" si="1"/>
        <v xml:space="preserve"> </v>
      </c>
    </row>
    <row r="18" spans="1:7" ht="18" customHeight="1" x14ac:dyDescent="0.45">
      <c r="A18" s="26">
        <f t="shared" si="2"/>
        <v>19</v>
      </c>
      <c r="B18" s="33">
        <f t="shared" si="3"/>
        <v>45365</v>
      </c>
      <c r="C18" s="34"/>
      <c r="D18" s="34"/>
      <c r="E18" s="34"/>
      <c r="F18" s="35">
        <f t="shared" si="0"/>
        <v>0</v>
      </c>
      <c r="G18" s="36" t="str">
        <f t="shared" si="1"/>
        <v xml:space="preserve"> </v>
      </c>
    </row>
    <row r="19" spans="1:7" ht="18" customHeight="1" x14ac:dyDescent="0.45">
      <c r="A19" s="26">
        <f t="shared" si="2"/>
        <v>20</v>
      </c>
      <c r="B19" s="33">
        <f t="shared" si="3"/>
        <v>45366</v>
      </c>
      <c r="C19" s="34"/>
      <c r="D19" s="34"/>
      <c r="E19" s="34"/>
      <c r="F19" s="35">
        <f t="shared" si="0"/>
        <v>0</v>
      </c>
      <c r="G19" s="36" t="str">
        <f t="shared" si="1"/>
        <v xml:space="preserve"> </v>
      </c>
    </row>
    <row r="20" spans="1:7" ht="18" customHeight="1" x14ac:dyDescent="0.45">
      <c r="A20" s="26">
        <f t="shared" si="2"/>
        <v>21</v>
      </c>
      <c r="B20" s="33">
        <f t="shared" si="3"/>
        <v>45367</v>
      </c>
      <c r="C20" s="34"/>
      <c r="D20" s="34"/>
      <c r="E20" s="34"/>
      <c r="F20" s="35">
        <f t="shared" si="0"/>
        <v>0</v>
      </c>
      <c r="G20" s="36" t="str">
        <f t="shared" si="1"/>
        <v xml:space="preserve"> </v>
      </c>
    </row>
    <row r="21" spans="1:7" ht="18" customHeight="1" x14ac:dyDescent="0.45">
      <c r="A21" s="26">
        <f t="shared" si="2"/>
        <v>22</v>
      </c>
      <c r="B21" s="29">
        <f t="shared" si="3"/>
        <v>45368</v>
      </c>
      <c r="C21" s="30"/>
      <c r="D21" s="30"/>
      <c r="E21" s="30"/>
      <c r="F21" s="31">
        <f t="shared" si="0"/>
        <v>0</v>
      </c>
      <c r="G21" s="32" t="str">
        <f t="shared" si="1"/>
        <v xml:space="preserve"> </v>
      </c>
    </row>
    <row r="22" spans="1:7" ht="18" customHeight="1" x14ac:dyDescent="0.45">
      <c r="A22" s="26">
        <f t="shared" si="2"/>
        <v>23</v>
      </c>
      <c r="B22" s="33">
        <f t="shared" si="3"/>
        <v>45369</v>
      </c>
      <c r="C22" s="34"/>
      <c r="D22" s="34"/>
      <c r="E22" s="34"/>
      <c r="F22" s="35">
        <f t="shared" si="0"/>
        <v>0</v>
      </c>
      <c r="G22" s="36" t="str">
        <f t="shared" si="1"/>
        <v xml:space="preserve"> </v>
      </c>
    </row>
    <row r="23" spans="1:7" ht="18" customHeight="1" x14ac:dyDescent="0.45">
      <c r="A23" s="26">
        <f t="shared" si="2"/>
        <v>24</v>
      </c>
      <c r="B23" s="33">
        <f t="shared" si="3"/>
        <v>45370</v>
      </c>
      <c r="C23" s="34"/>
      <c r="D23" s="34"/>
      <c r="E23" s="34"/>
      <c r="F23" s="35">
        <f t="shared" si="0"/>
        <v>0</v>
      </c>
      <c r="G23" s="36" t="str">
        <f t="shared" si="1"/>
        <v xml:space="preserve"> </v>
      </c>
    </row>
    <row r="24" spans="1:7" ht="18" customHeight="1" x14ac:dyDescent="0.45">
      <c r="A24" s="26">
        <f t="shared" si="2"/>
        <v>25</v>
      </c>
      <c r="B24" s="33">
        <f t="shared" si="3"/>
        <v>45371</v>
      </c>
      <c r="C24" s="34"/>
      <c r="D24" s="34"/>
      <c r="E24" s="34"/>
      <c r="F24" s="35">
        <f t="shared" si="0"/>
        <v>0</v>
      </c>
      <c r="G24" s="36" t="str">
        <f t="shared" si="1"/>
        <v xml:space="preserve"> </v>
      </c>
    </row>
    <row r="25" spans="1:7" ht="18" customHeight="1" x14ac:dyDescent="0.45">
      <c r="A25" s="26">
        <f t="shared" si="2"/>
        <v>26</v>
      </c>
      <c r="B25" s="33">
        <f t="shared" si="3"/>
        <v>45372</v>
      </c>
      <c r="C25" s="34"/>
      <c r="D25" s="34"/>
      <c r="E25" s="34"/>
      <c r="F25" s="35">
        <f t="shared" si="0"/>
        <v>0</v>
      </c>
      <c r="G25" s="36" t="str">
        <f t="shared" si="1"/>
        <v xml:space="preserve"> </v>
      </c>
    </row>
    <row r="26" spans="1:7" ht="18" customHeight="1" x14ac:dyDescent="0.45">
      <c r="A26" s="26">
        <f t="shared" si="2"/>
        <v>27</v>
      </c>
      <c r="B26" s="33">
        <f t="shared" si="3"/>
        <v>45373</v>
      </c>
      <c r="C26" s="34"/>
      <c r="D26" s="34"/>
      <c r="E26" s="34"/>
      <c r="F26" s="35">
        <f t="shared" si="0"/>
        <v>0</v>
      </c>
      <c r="G26" s="36" t="str">
        <f t="shared" si="1"/>
        <v xml:space="preserve"> </v>
      </c>
    </row>
    <row r="27" spans="1:7" ht="18" customHeight="1" x14ac:dyDescent="0.45">
      <c r="A27" s="26">
        <f t="shared" si="2"/>
        <v>28</v>
      </c>
      <c r="B27" s="33">
        <f t="shared" si="3"/>
        <v>45374</v>
      </c>
      <c r="C27" s="34"/>
      <c r="D27" s="34"/>
      <c r="E27" s="34"/>
      <c r="F27" s="35">
        <f t="shared" si="0"/>
        <v>0</v>
      </c>
      <c r="G27" s="36" t="str">
        <f t="shared" si="1"/>
        <v xml:space="preserve"> </v>
      </c>
    </row>
    <row r="28" spans="1:7" ht="18" customHeight="1" x14ac:dyDescent="0.45">
      <c r="A28" s="26">
        <f t="shared" si="2"/>
        <v>29</v>
      </c>
      <c r="B28" s="29">
        <f t="shared" si="3"/>
        <v>45375</v>
      </c>
      <c r="C28" s="30"/>
      <c r="D28" s="30"/>
      <c r="E28" s="30"/>
      <c r="F28" s="31">
        <f t="shared" si="0"/>
        <v>0</v>
      </c>
      <c r="G28" s="32" t="str">
        <f t="shared" si="1"/>
        <v xml:space="preserve"> </v>
      </c>
    </row>
    <row r="29" spans="1:7" ht="18" customHeight="1" x14ac:dyDescent="0.45">
      <c r="A29" s="26">
        <f t="shared" si="2"/>
        <v>30</v>
      </c>
      <c r="B29" s="33">
        <f t="shared" si="3"/>
        <v>45376</v>
      </c>
      <c r="C29" s="34"/>
      <c r="D29" s="34"/>
      <c r="E29" s="34"/>
      <c r="F29" s="35">
        <f t="shared" si="0"/>
        <v>0</v>
      </c>
      <c r="G29" s="36" t="str">
        <f t="shared" si="1"/>
        <v xml:space="preserve"> </v>
      </c>
    </row>
    <row r="30" spans="1:7" ht="18" customHeight="1" x14ac:dyDescent="0.45">
      <c r="A30" s="26">
        <f t="shared" si="2"/>
        <v>31</v>
      </c>
      <c r="B30" s="33">
        <f t="shared" si="3"/>
        <v>45377</v>
      </c>
      <c r="C30" s="34"/>
      <c r="D30" s="34"/>
      <c r="E30" s="34"/>
      <c r="F30" s="35">
        <f t="shared" si="0"/>
        <v>0</v>
      </c>
      <c r="G30" s="36" t="str">
        <f t="shared" si="1"/>
        <v xml:space="preserve"> </v>
      </c>
    </row>
    <row r="31" spans="1:7" ht="18" customHeight="1" x14ac:dyDescent="0.45">
      <c r="A31" s="26">
        <f t="shared" si="2"/>
        <v>32</v>
      </c>
      <c r="B31" s="33">
        <f t="shared" si="3"/>
        <v>45378</v>
      </c>
      <c r="C31" s="34"/>
      <c r="D31" s="34"/>
      <c r="E31" s="34"/>
      <c r="F31" s="35">
        <f t="shared" si="0"/>
        <v>0</v>
      </c>
      <c r="G31" s="36" t="str">
        <f t="shared" si="1"/>
        <v xml:space="preserve"> </v>
      </c>
    </row>
    <row r="32" spans="1:7" ht="18" customHeight="1" x14ac:dyDescent="0.45">
      <c r="A32" s="26">
        <f t="shared" si="2"/>
        <v>33</v>
      </c>
      <c r="B32" s="33">
        <f t="shared" si="3"/>
        <v>45379</v>
      </c>
      <c r="C32" s="34"/>
      <c r="D32" s="34"/>
      <c r="E32" s="34"/>
      <c r="F32" s="35">
        <f t="shared" si="0"/>
        <v>0</v>
      </c>
      <c r="G32" s="36" t="str">
        <f t="shared" si="1"/>
        <v xml:space="preserve"> </v>
      </c>
    </row>
    <row r="33" spans="1:7" ht="18" customHeight="1" x14ac:dyDescent="0.45">
      <c r="A33" s="25">
        <f t="shared" si="2"/>
        <v>34</v>
      </c>
      <c r="B33" s="29">
        <f t="shared" si="3"/>
        <v>45380</v>
      </c>
      <c r="C33" s="30"/>
      <c r="D33" s="30"/>
      <c r="E33" s="30"/>
      <c r="F33" s="31">
        <f t="shared" si="0"/>
        <v>0</v>
      </c>
      <c r="G33" s="32" t="s">
        <v>16</v>
      </c>
    </row>
    <row r="34" spans="1:7" ht="18" customHeight="1" x14ac:dyDescent="0.45">
      <c r="A34" s="26">
        <f t="shared" si="2"/>
        <v>35</v>
      </c>
      <c r="B34" s="33">
        <f t="shared" si="3"/>
        <v>45381</v>
      </c>
      <c r="C34" s="34"/>
      <c r="D34" s="34"/>
      <c r="E34" s="34"/>
      <c r="F34" s="35">
        <f t="shared" ref="F34:F35" si="4">D34-C34-E34</f>
        <v>0</v>
      </c>
      <c r="G34" s="36"/>
    </row>
    <row r="35" spans="1:7" ht="18" customHeight="1" x14ac:dyDescent="0.45">
      <c r="A35" s="26">
        <f t="shared" si="2"/>
        <v>36</v>
      </c>
      <c r="B35" s="29">
        <f t="shared" si="3"/>
        <v>45382</v>
      </c>
      <c r="C35" s="30"/>
      <c r="D35" s="30"/>
      <c r="E35" s="30"/>
      <c r="F35" s="31">
        <f t="shared" si="4"/>
        <v>0</v>
      </c>
      <c r="G35" s="32" t="str">
        <f t="shared" si="1"/>
        <v xml:space="preserve"> </v>
      </c>
    </row>
    <row r="36" spans="1:7" ht="14.65" thickBot="1" x14ac:dyDescent="0.5">
      <c r="A36" s="57"/>
      <c r="B36" s="58"/>
      <c r="C36" s="59"/>
      <c r="D36" s="59"/>
      <c r="E36" s="59"/>
      <c r="F36" s="59"/>
      <c r="G36" s="59"/>
    </row>
    <row r="37" spans="1:7" ht="14.65" thickBot="1" x14ac:dyDescent="0.5">
      <c r="A37" s="63"/>
      <c r="B37" s="64"/>
      <c r="C37" s="65"/>
      <c r="D37" s="79" t="s">
        <v>6</v>
      </c>
      <c r="E37" s="79"/>
      <c r="F37" s="66">
        <f>SUM(F5:F35)</f>
        <v>0</v>
      </c>
      <c r="G37" s="67"/>
    </row>
    <row r="38" spans="1:7" x14ac:dyDescent="0.45">
      <c r="A38" s="57"/>
      <c r="B38" s="58"/>
      <c r="C38" s="59"/>
      <c r="D38" s="59"/>
      <c r="E38" s="59"/>
      <c r="F38" s="59"/>
      <c r="G38" s="59"/>
    </row>
    <row r="39" spans="1:7" x14ac:dyDescent="0.45">
      <c r="A39" s="57"/>
      <c r="B39" s="58"/>
      <c r="C39" s="59"/>
      <c r="D39" s="59"/>
      <c r="E39" s="59"/>
      <c r="F39" s="59"/>
      <c r="G39" s="59"/>
    </row>
    <row r="40" spans="1:7" x14ac:dyDescent="0.45">
      <c r="A40" s="68"/>
      <c r="B40" s="68"/>
      <c r="C40" s="69"/>
      <c r="D40" s="69"/>
      <c r="E40" s="59"/>
      <c r="F40" s="69"/>
      <c r="G40" s="69"/>
    </row>
    <row r="41" spans="1:7" x14ac:dyDescent="0.45">
      <c r="A41" s="80" t="s">
        <v>7</v>
      </c>
      <c r="B41" s="80"/>
      <c r="C41" s="80"/>
      <c r="D41" s="80"/>
      <c r="E41" s="70"/>
      <c r="F41" s="81" t="s">
        <v>8</v>
      </c>
      <c r="G41" s="81"/>
    </row>
    <row r="42" spans="1:7" x14ac:dyDescent="0.45">
      <c r="A42" s="58"/>
      <c r="B42" s="58"/>
      <c r="C42" s="59"/>
      <c r="D42" s="59"/>
      <c r="E42" s="59"/>
      <c r="F42" s="59"/>
      <c r="G42" s="59"/>
    </row>
    <row r="43" spans="1:7" x14ac:dyDescent="0.45">
      <c r="A43" s="42"/>
      <c r="B43" s="42"/>
      <c r="C43" s="43"/>
      <c r="D43" s="43"/>
      <c r="E43" s="43"/>
      <c r="F43" s="43"/>
      <c r="G43" s="44"/>
    </row>
  </sheetData>
  <mergeCells count="4">
    <mergeCell ref="A2:B2"/>
    <mergeCell ref="D37:E37"/>
    <mergeCell ref="A41:D41"/>
    <mergeCell ref="F41:G41"/>
  </mergeCells>
  <phoneticPr fontId="10" type="noConversion"/>
  <conditionalFormatting sqref="A5:G32 A34:G35 A33:F33">
    <cfRule type="expression" dxfId="37" priority="3">
      <formula>VLOOKUP($B5,ft,1,FALSE)</formula>
    </cfRule>
    <cfRule type="expression" dxfId="36" priority="4">
      <formula>WEEKDAY($A5,2)&gt;5</formula>
    </cfRule>
  </conditionalFormatting>
  <conditionalFormatting sqref="G33">
    <cfRule type="expression" dxfId="35" priority="1">
      <formula>VLOOKUP($B33,ft,1,FALSE)</formula>
    </cfRule>
    <cfRule type="expression" dxfId="34" priority="2">
      <formula>WEEKDAY($A33,2)&gt;5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2"/>
  <sheetViews>
    <sheetView topLeftCell="A19" workbookViewId="0">
      <selection activeCell="B26" sqref="B26:G26"/>
    </sheetView>
  </sheetViews>
  <sheetFormatPr baseColWidth="10" defaultColWidth="11.3984375" defaultRowHeight="14.25" x14ac:dyDescent="0.45"/>
  <cols>
    <col min="1" max="6" width="11.3984375" style="40"/>
    <col min="7" max="7" width="19.86328125" style="40" customWidth="1"/>
    <col min="8" max="16384" width="11.3984375" style="40"/>
  </cols>
  <sheetData>
    <row r="2" spans="1:7" x14ac:dyDescent="0.45">
      <c r="A2" s="75" t="s">
        <v>0</v>
      </c>
      <c r="B2" s="75"/>
      <c r="C2" s="37"/>
      <c r="D2" s="37"/>
      <c r="E2" s="37"/>
      <c r="F2" s="38"/>
      <c r="G2" s="39"/>
    </row>
    <row r="3" spans="1:7" x14ac:dyDescent="0.45">
      <c r="A3" s="57"/>
      <c r="B3" s="58"/>
      <c r="C3" s="59"/>
      <c r="D3" s="59"/>
      <c r="E3" s="59"/>
      <c r="F3" s="59"/>
      <c r="G3" s="59"/>
    </row>
    <row r="4" spans="1:7" x14ac:dyDescent="0.45">
      <c r="A4" s="60"/>
      <c r="B4" s="61"/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</row>
    <row r="5" spans="1:7" ht="18" customHeight="1" x14ac:dyDescent="0.45">
      <c r="A5" s="28">
        <f>WEEKDAY(2)</f>
        <v>2</v>
      </c>
      <c r="B5" s="29">
        <v>45383</v>
      </c>
      <c r="C5" s="30"/>
      <c r="D5" s="30"/>
      <c r="E5" s="30"/>
      <c r="F5" s="31">
        <f t="shared" ref="F5:F31" si="0">D5-C5-E5</f>
        <v>0</v>
      </c>
      <c r="G5" s="30" t="s">
        <v>17</v>
      </c>
    </row>
    <row r="6" spans="1:7" ht="18" customHeight="1" x14ac:dyDescent="0.45">
      <c r="A6" s="26">
        <f>A5+1</f>
        <v>3</v>
      </c>
      <c r="B6" s="33">
        <f>B5+1</f>
        <v>45384</v>
      </c>
      <c r="C6" s="34"/>
      <c r="D6" s="34"/>
      <c r="E6" s="34"/>
      <c r="F6" s="35">
        <f t="shared" si="0"/>
        <v>0</v>
      </c>
      <c r="G6" s="36" t="str">
        <f t="shared" ref="G6:G31" si="1">IF(ISERROR(VLOOKUP(B6,bt,2,FALSE))," ",VLOOKUP(B6,bt,2,FALSE))</f>
        <v xml:space="preserve"> </v>
      </c>
    </row>
    <row r="7" spans="1:7" ht="18" customHeight="1" x14ac:dyDescent="0.45">
      <c r="A7" s="26">
        <f t="shared" ref="A7:A34" si="2">A6+1</f>
        <v>4</v>
      </c>
      <c r="B7" s="33">
        <f t="shared" ref="B7:B31" si="3">B6+1</f>
        <v>45385</v>
      </c>
      <c r="C7" s="34"/>
      <c r="D7" s="34"/>
      <c r="E7" s="34"/>
      <c r="F7" s="35">
        <f t="shared" si="0"/>
        <v>0</v>
      </c>
      <c r="G7" s="36" t="str">
        <f t="shared" si="1"/>
        <v xml:space="preserve"> </v>
      </c>
    </row>
    <row r="8" spans="1:7" ht="18" customHeight="1" x14ac:dyDescent="0.45">
      <c r="A8" s="26">
        <f t="shared" si="2"/>
        <v>5</v>
      </c>
      <c r="B8" s="33">
        <f t="shared" si="3"/>
        <v>45386</v>
      </c>
      <c r="C8" s="34"/>
      <c r="D8" s="34"/>
      <c r="E8" s="34"/>
      <c r="F8" s="35">
        <f t="shared" si="0"/>
        <v>0</v>
      </c>
      <c r="G8" s="36" t="str">
        <f t="shared" si="1"/>
        <v xml:space="preserve"> </v>
      </c>
    </row>
    <row r="9" spans="1:7" ht="18" customHeight="1" x14ac:dyDescent="0.45">
      <c r="A9" s="26">
        <f t="shared" si="2"/>
        <v>6</v>
      </c>
      <c r="B9" s="33">
        <f t="shared" si="3"/>
        <v>45387</v>
      </c>
      <c r="C9" s="34"/>
      <c r="D9" s="34"/>
      <c r="E9" s="34"/>
      <c r="F9" s="35">
        <f t="shared" si="0"/>
        <v>0</v>
      </c>
      <c r="G9" s="36" t="str">
        <f t="shared" si="1"/>
        <v xml:space="preserve"> </v>
      </c>
    </row>
    <row r="10" spans="1:7" ht="18" customHeight="1" x14ac:dyDescent="0.45">
      <c r="A10" s="26">
        <f t="shared" si="2"/>
        <v>7</v>
      </c>
      <c r="B10" s="33">
        <f t="shared" si="3"/>
        <v>45388</v>
      </c>
      <c r="C10" s="34"/>
      <c r="D10" s="34"/>
      <c r="E10" s="34"/>
      <c r="F10" s="35">
        <f t="shared" si="0"/>
        <v>0</v>
      </c>
      <c r="G10" s="36" t="str">
        <f t="shared" si="1"/>
        <v xml:space="preserve"> </v>
      </c>
    </row>
    <row r="11" spans="1:7" ht="18" customHeight="1" x14ac:dyDescent="0.45">
      <c r="A11" s="26">
        <f t="shared" si="2"/>
        <v>8</v>
      </c>
      <c r="B11" s="29">
        <f t="shared" si="3"/>
        <v>45389</v>
      </c>
      <c r="C11" s="30"/>
      <c r="D11" s="30"/>
      <c r="E11" s="30"/>
      <c r="F11" s="31">
        <f t="shared" si="0"/>
        <v>0</v>
      </c>
      <c r="G11" s="32"/>
    </row>
    <row r="12" spans="1:7" ht="18" customHeight="1" x14ac:dyDescent="0.45">
      <c r="A12" s="26">
        <f t="shared" si="2"/>
        <v>9</v>
      </c>
      <c r="B12" s="33">
        <f t="shared" si="3"/>
        <v>45390</v>
      </c>
      <c r="C12" s="34"/>
      <c r="D12" s="34"/>
      <c r="E12" s="34"/>
      <c r="F12" s="34">
        <f t="shared" si="0"/>
        <v>0</v>
      </c>
      <c r="G12" s="34" t="str">
        <f t="shared" si="1"/>
        <v xml:space="preserve"> </v>
      </c>
    </row>
    <row r="13" spans="1:7" ht="18" customHeight="1" x14ac:dyDescent="0.45">
      <c r="A13" s="26">
        <f t="shared" si="2"/>
        <v>10</v>
      </c>
      <c r="B13" s="33">
        <f t="shared" si="3"/>
        <v>45391</v>
      </c>
      <c r="C13" s="34"/>
      <c r="D13" s="34"/>
      <c r="E13" s="34"/>
      <c r="F13" s="34">
        <f t="shared" si="0"/>
        <v>0</v>
      </c>
      <c r="G13" s="34" t="str">
        <f t="shared" si="1"/>
        <v xml:space="preserve"> </v>
      </c>
    </row>
    <row r="14" spans="1:7" ht="18" customHeight="1" x14ac:dyDescent="0.45">
      <c r="A14" s="26">
        <f t="shared" si="2"/>
        <v>11</v>
      </c>
      <c r="B14" s="33">
        <f t="shared" si="3"/>
        <v>45392</v>
      </c>
      <c r="C14" s="34"/>
      <c r="D14" s="34"/>
      <c r="E14" s="34"/>
      <c r="F14" s="34">
        <f t="shared" si="0"/>
        <v>0</v>
      </c>
      <c r="G14" s="34"/>
    </row>
    <row r="15" spans="1:7" ht="18" customHeight="1" x14ac:dyDescent="0.45">
      <c r="A15" s="26">
        <f t="shared" si="2"/>
        <v>12</v>
      </c>
      <c r="B15" s="33">
        <f t="shared" si="3"/>
        <v>45393</v>
      </c>
      <c r="C15" s="34"/>
      <c r="D15" s="34"/>
      <c r="E15" s="34"/>
      <c r="F15" s="35">
        <f t="shared" si="0"/>
        <v>0</v>
      </c>
      <c r="G15" s="36" t="str">
        <f t="shared" si="1"/>
        <v xml:space="preserve"> </v>
      </c>
    </row>
    <row r="16" spans="1:7" ht="18" customHeight="1" x14ac:dyDescent="0.45">
      <c r="A16" s="26">
        <f t="shared" si="2"/>
        <v>13</v>
      </c>
      <c r="B16" s="33">
        <f t="shared" si="3"/>
        <v>45394</v>
      </c>
      <c r="C16" s="34"/>
      <c r="D16" s="34"/>
      <c r="E16" s="34"/>
      <c r="F16" s="35">
        <f t="shared" si="0"/>
        <v>0</v>
      </c>
      <c r="G16" s="36" t="str">
        <f t="shared" si="1"/>
        <v xml:space="preserve"> </v>
      </c>
    </row>
    <row r="17" spans="1:7" ht="18" customHeight="1" x14ac:dyDescent="0.45">
      <c r="A17" s="26">
        <f t="shared" si="2"/>
        <v>14</v>
      </c>
      <c r="B17" s="33">
        <f t="shared" si="3"/>
        <v>45395</v>
      </c>
      <c r="C17" s="34"/>
      <c r="D17" s="34"/>
      <c r="E17" s="34"/>
      <c r="F17" s="35">
        <f t="shared" si="0"/>
        <v>0</v>
      </c>
      <c r="G17" s="36" t="str">
        <f t="shared" si="1"/>
        <v xml:space="preserve"> </v>
      </c>
    </row>
    <row r="18" spans="1:7" ht="18" customHeight="1" x14ac:dyDescent="0.45">
      <c r="A18" s="26">
        <f t="shared" si="2"/>
        <v>15</v>
      </c>
      <c r="B18" s="29">
        <f t="shared" si="3"/>
        <v>45396</v>
      </c>
      <c r="C18" s="30"/>
      <c r="D18" s="30"/>
      <c r="E18" s="30"/>
      <c r="F18" s="31">
        <f t="shared" si="0"/>
        <v>0</v>
      </c>
      <c r="G18" s="32" t="str">
        <f t="shared" si="1"/>
        <v xml:space="preserve"> </v>
      </c>
    </row>
    <row r="19" spans="1:7" ht="18" customHeight="1" x14ac:dyDescent="0.45">
      <c r="A19" s="26">
        <f t="shared" si="2"/>
        <v>16</v>
      </c>
      <c r="B19" s="33">
        <f t="shared" si="3"/>
        <v>45397</v>
      </c>
      <c r="C19" s="34"/>
      <c r="D19" s="34"/>
      <c r="E19" s="34"/>
      <c r="F19" s="35">
        <f t="shared" si="0"/>
        <v>0</v>
      </c>
      <c r="G19" s="36" t="str">
        <f t="shared" si="1"/>
        <v xml:space="preserve"> </v>
      </c>
    </row>
    <row r="20" spans="1:7" ht="18" customHeight="1" x14ac:dyDescent="0.45">
      <c r="A20" s="26">
        <f t="shared" si="2"/>
        <v>17</v>
      </c>
      <c r="B20" s="33">
        <f t="shared" si="3"/>
        <v>45398</v>
      </c>
      <c r="C20" s="34"/>
      <c r="D20" s="34"/>
      <c r="E20" s="34"/>
      <c r="F20" s="35">
        <f t="shared" si="0"/>
        <v>0</v>
      </c>
      <c r="G20" s="36" t="str">
        <f t="shared" si="1"/>
        <v xml:space="preserve"> </v>
      </c>
    </row>
    <row r="21" spans="1:7" ht="18" customHeight="1" x14ac:dyDescent="0.45">
      <c r="A21" s="26">
        <f t="shared" si="2"/>
        <v>18</v>
      </c>
      <c r="B21" s="33">
        <f t="shared" si="3"/>
        <v>45399</v>
      </c>
      <c r="C21" s="34"/>
      <c r="D21" s="34"/>
      <c r="E21" s="34"/>
      <c r="F21" s="35">
        <f t="shared" si="0"/>
        <v>0</v>
      </c>
      <c r="G21" s="36" t="str">
        <f t="shared" si="1"/>
        <v xml:space="preserve"> </v>
      </c>
    </row>
    <row r="22" spans="1:7" ht="18" customHeight="1" x14ac:dyDescent="0.45">
      <c r="A22" s="26">
        <f t="shared" si="2"/>
        <v>19</v>
      </c>
      <c r="B22" s="33">
        <f t="shared" si="3"/>
        <v>45400</v>
      </c>
      <c r="C22" s="34"/>
      <c r="D22" s="34"/>
      <c r="E22" s="34"/>
      <c r="F22" s="35">
        <f t="shared" si="0"/>
        <v>0</v>
      </c>
      <c r="G22" s="36" t="str">
        <f t="shared" si="1"/>
        <v xml:space="preserve"> </v>
      </c>
    </row>
    <row r="23" spans="1:7" ht="18" customHeight="1" x14ac:dyDescent="0.45">
      <c r="A23" s="26">
        <f t="shared" si="2"/>
        <v>20</v>
      </c>
      <c r="B23" s="33">
        <f t="shared" si="3"/>
        <v>45401</v>
      </c>
      <c r="C23" s="34"/>
      <c r="D23" s="34"/>
      <c r="E23" s="34"/>
      <c r="F23" s="35">
        <f t="shared" si="0"/>
        <v>0</v>
      </c>
      <c r="G23" s="36" t="str">
        <f t="shared" si="1"/>
        <v xml:space="preserve"> </v>
      </c>
    </row>
    <row r="24" spans="1:7" ht="18" customHeight="1" x14ac:dyDescent="0.45">
      <c r="A24" s="26">
        <f t="shared" si="2"/>
        <v>21</v>
      </c>
      <c r="B24" s="33">
        <f t="shared" si="3"/>
        <v>45402</v>
      </c>
      <c r="C24" s="34"/>
      <c r="D24" s="34"/>
      <c r="E24" s="34"/>
      <c r="F24" s="35">
        <f t="shared" si="0"/>
        <v>0</v>
      </c>
      <c r="G24" s="36" t="str">
        <f t="shared" si="1"/>
        <v xml:space="preserve"> </v>
      </c>
    </row>
    <row r="25" spans="1:7" ht="18" customHeight="1" x14ac:dyDescent="0.45">
      <c r="A25" s="26">
        <f t="shared" si="2"/>
        <v>22</v>
      </c>
      <c r="B25" s="29">
        <f t="shared" si="3"/>
        <v>45403</v>
      </c>
      <c r="C25" s="30"/>
      <c r="D25" s="30"/>
      <c r="E25" s="30"/>
      <c r="F25" s="31">
        <f t="shared" si="0"/>
        <v>0</v>
      </c>
      <c r="G25" s="32" t="str">
        <f t="shared" si="1"/>
        <v xml:space="preserve"> </v>
      </c>
    </row>
    <row r="26" spans="1:7" ht="18" customHeight="1" x14ac:dyDescent="0.45">
      <c r="A26" s="26">
        <f t="shared" si="2"/>
        <v>23</v>
      </c>
      <c r="B26" s="33">
        <f t="shared" si="3"/>
        <v>45404</v>
      </c>
      <c r="C26" s="34"/>
      <c r="D26" s="34"/>
      <c r="E26" s="34"/>
      <c r="F26" s="35">
        <f t="shared" si="0"/>
        <v>0</v>
      </c>
      <c r="G26" s="36" t="str">
        <f t="shared" si="1"/>
        <v xml:space="preserve"> </v>
      </c>
    </row>
    <row r="27" spans="1:7" ht="18" customHeight="1" x14ac:dyDescent="0.45">
      <c r="A27" s="26">
        <f t="shared" si="2"/>
        <v>24</v>
      </c>
      <c r="B27" s="33">
        <f t="shared" si="3"/>
        <v>45405</v>
      </c>
      <c r="C27" s="34"/>
      <c r="D27" s="34"/>
      <c r="E27" s="34"/>
      <c r="F27" s="35">
        <f t="shared" si="0"/>
        <v>0</v>
      </c>
      <c r="G27" s="36" t="str">
        <f t="shared" si="1"/>
        <v xml:space="preserve"> </v>
      </c>
    </row>
    <row r="28" spans="1:7" ht="18" customHeight="1" x14ac:dyDescent="0.45">
      <c r="A28" s="26">
        <f t="shared" si="2"/>
        <v>25</v>
      </c>
      <c r="B28" s="33">
        <f t="shared" si="3"/>
        <v>45406</v>
      </c>
      <c r="C28" s="34"/>
      <c r="D28" s="34"/>
      <c r="E28" s="34"/>
      <c r="F28" s="35">
        <f t="shared" si="0"/>
        <v>0</v>
      </c>
      <c r="G28" s="36" t="str">
        <f t="shared" si="1"/>
        <v xml:space="preserve"> </v>
      </c>
    </row>
    <row r="29" spans="1:7" ht="18" customHeight="1" x14ac:dyDescent="0.45">
      <c r="A29" s="26">
        <f t="shared" si="2"/>
        <v>26</v>
      </c>
      <c r="B29" s="33">
        <f t="shared" si="3"/>
        <v>45407</v>
      </c>
      <c r="C29" s="34"/>
      <c r="D29" s="34"/>
      <c r="E29" s="34"/>
      <c r="F29" s="35">
        <f t="shared" si="0"/>
        <v>0</v>
      </c>
      <c r="G29" s="36" t="str">
        <f t="shared" si="1"/>
        <v xml:space="preserve"> </v>
      </c>
    </row>
    <row r="30" spans="1:7" ht="18" customHeight="1" x14ac:dyDescent="0.45">
      <c r="A30" s="26">
        <f t="shared" si="2"/>
        <v>27</v>
      </c>
      <c r="B30" s="33">
        <f t="shared" si="3"/>
        <v>45408</v>
      </c>
      <c r="C30" s="34"/>
      <c r="D30" s="34"/>
      <c r="E30" s="34"/>
      <c r="F30" s="35">
        <f t="shared" si="0"/>
        <v>0</v>
      </c>
      <c r="G30" s="36" t="str">
        <f t="shared" si="1"/>
        <v xml:space="preserve"> </v>
      </c>
    </row>
    <row r="31" spans="1:7" ht="18" customHeight="1" x14ac:dyDescent="0.45">
      <c r="A31" s="26">
        <f t="shared" si="2"/>
        <v>28</v>
      </c>
      <c r="B31" s="33">
        <f t="shared" si="3"/>
        <v>45409</v>
      </c>
      <c r="C31" s="34"/>
      <c r="D31" s="34"/>
      <c r="E31" s="34"/>
      <c r="F31" s="35">
        <f t="shared" si="0"/>
        <v>0</v>
      </c>
      <c r="G31" s="36" t="str">
        <f t="shared" si="1"/>
        <v xml:space="preserve"> </v>
      </c>
    </row>
    <row r="32" spans="1:7" ht="18" customHeight="1" x14ac:dyDescent="0.45">
      <c r="A32" s="26">
        <f t="shared" si="2"/>
        <v>29</v>
      </c>
      <c r="B32" s="29">
        <f>B31+1</f>
        <v>45410</v>
      </c>
      <c r="C32" s="30"/>
      <c r="D32" s="30"/>
      <c r="E32" s="30"/>
      <c r="F32" s="31">
        <f>D32-C32-E32</f>
        <v>0</v>
      </c>
      <c r="G32" s="32" t="str">
        <f>IF(ISERROR(VLOOKUP(B32,bt,2,FALSE))," ",VLOOKUP(B32,bt,2,FALSE))</f>
        <v xml:space="preserve"> </v>
      </c>
    </row>
    <row r="33" spans="1:7" ht="18" customHeight="1" x14ac:dyDescent="0.45">
      <c r="A33" s="26">
        <f t="shared" si="2"/>
        <v>30</v>
      </c>
      <c r="B33" s="33">
        <f>B32+1</f>
        <v>45411</v>
      </c>
      <c r="C33" s="34"/>
      <c r="D33" s="34"/>
      <c r="E33" s="34"/>
      <c r="F33" s="35">
        <f>D33-C33-E33</f>
        <v>0</v>
      </c>
      <c r="G33" s="36" t="str">
        <f>IF(ISERROR(VLOOKUP(B33,bt,2,FALSE))," ",VLOOKUP(B33,bt,2,FALSE))</f>
        <v xml:space="preserve"> </v>
      </c>
    </row>
    <row r="34" spans="1:7" ht="18" customHeight="1" x14ac:dyDescent="0.45">
      <c r="A34" s="26">
        <f t="shared" si="2"/>
        <v>31</v>
      </c>
      <c r="B34" s="33">
        <f>B33+1</f>
        <v>45412</v>
      </c>
      <c r="C34" s="34"/>
      <c r="D34" s="34"/>
      <c r="E34" s="34"/>
      <c r="F34" s="35">
        <f>D34-C34-E34</f>
        <v>0</v>
      </c>
      <c r="G34" s="36" t="str">
        <f>IF(ISERROR(VLOOKUP(B34,bt,2,FALSE))," ",VLOOKUP(B34,bt,2,FALSE))</f>
        <v xml:space="preserve"> </v>
      </c>
    </row>
    <row r="35" spans="1:7" ht="18" customHeight="1" thickBot="1" x14ac:dyDescent="0.5">
      <c r="A35" s="57"/>
      <c r="B35" s="58"/>
      <c r="C35" s="59"/>
      <c r="D35" s="59"/>
      <c r="E35" s="59"/>
      <c r="F35" s="59"/>
      <c r="G35" s="59"/>
    </row>
    <row r="36" spans="1:7" ht="14.65" thickBot="1" x14ac:dyDescent="0.5">
      <c r="A36" s="63"/>
      <c r="B36" s="64"/>
      <c r="C36" s="65"/>
      <c r="D36" s="79" t="s">
        <v>6</v>
      </c>
      <c r="E36" s="79"/>
      <c r="F36" s="66">
        <f>SUM(F5:F33)</f>
        <v>0</v>
      </c>
      <c r="G36" s="67"/>
    </row>
    <row r="37" spans="1:7" x14ac:dyDescent="0.45">
      <c r="A37" s="57"/>
      <c r="B37" s="58"/>
      <c r="C37" s="59"/>
      <c r="D37" s="59"/>
      <c r="E37" s="59"/>
      <c r="F37" s="59"/>
      <c r="G37" s="59"/>
    </row>
    <row r="38" spans="1:7" x14ac:dyDescent="0.45">
      <c r="A38" s="57"/>
      <c r="B38" s="58"/>
      <c r="C38" s="59"/>
      <c r="D38" s="59"/>
      <c r="E38" s="59"/>
      <c r="F38" s="59"/>
      <c r="G38" s="59"/>
    </row>
    <row r="39" spans="1:7" x14ac:dyDescent="0.45">
      <c r="A39" s="68"/>
      <c r="B39" s="68"/>
      <c r="C39" s="69"/>
      <c r="D39" s="69"/>
      <c r="E39" s="59"/>
      <c r="F39" s="69"/>
      <c r="G39" s="69"/>
    </row>
    <row r="40" spans="1:7" x14ac:dyDescent="0.45">
      <c r="A40" s="80" t="s">
        <v>7</v>
      </c>
      <c r="B40" s="80"/>
      <c r="C40" s="80"/>
      <c r="D40" s="80"/>
      <c r="E40" s="70"/>
      <c r="F40" s="81" t="s">
        <v>8</v>
      </c>
      <c r="G40" s="81"/>
    </row>
    <row r="41" spans="1:7" x14ac:dyDescent="0.45">
      <c r="A41" s="58"/>
      <c r="B41" s="58"/>
      <c r="C41" s="59"/>
      <c r="D41" s="59"/>
      <c r="E41" s="59"/>
      <c r="F41" s="59"/>
      <c r="G41" s="59"/>
    </row>
    <row r="42" spans="1:7" x14ac:dyDescent="0.45">
      <c r="A42" s="42"/>
      <c r="B42" s="42"/>
      <c r="C42" s="43"/>
      <c r="D42" s="43"/>
      <c r="E42" s="43"/>
      <c r="F42" s="43"/>
      <c r="G42" s="44"/>
    </row>
  </sheetData>
  <mergeCells count="4">
    <mergeCell ref="A2:B2"/>
    <mergeCell ref="D36:E36"/>
    <mergeCell ref="A40:D40"/>
    <mergeCell ref="F40:G40"/>
  </mergeCells>
  <phoneticPr fontId="10" type="noConversion"/>
  <conditionalFormatting sqref="A5:G34">
    <cfRule type="expression" dxfId="33" priority="3">
      <formula>VLOOKUP($B5,ft,1,FALSE)</formula>
    </cfRule>
    <cfRule type="expression" dxfId="32" priority="4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43"/>
  <sheetViews>
    <sheetView topLeftCell="A13" workbookViewId="0">
      <selection activeCell="G24" sqref="G24"/>
    </sheetView>
  </sheetViews>
  <sheetFormatPr baseColWidth="10" defaultColWidth="11.3984375" defaultRowHeight="14.25" x14ac:dyDescent="0.45"/>
  <cols>
    <col min="1" max="6" width="11.3984375" style="40"/>
    <col min="7" max="7" width="19.86328125" style="40" customWidth="1"/>
    <col min="8" max="16384" width="11.3984375" style="40"/>
  </cols>
  <sheetData>
    <row r="2" spans="1:7" x14ac:dyDescent="0.45">
      <c r="A2" s="75" t="s">
        <v>0</v>
      </c>
      <c r="B2" s="75"/>
      <c r="C2" s="37"/>
      <c r="D2" s="37"/>
      <c r="E2" s="37"/>
      <c r="F2" s="38"/>
      <c r="G2" s="39"/>
    </row>
    <row r="3" spans="1:7" x14ac:dyDescent="0.45">
      <c r="A3" s="57"/>
      <c r="B3" s="58"/>
      <c r="C3" s="59"/>
      <c r="D3" s="59"/>
      <c r="E3" s="59"/>
      <c r="F3" s="59"/>
      <c r="G3" s="59"/>
    </row>
    <row r="4" spans="1:7" x14ac:dyDescent="0.45">
      <c r="A4" s="60"/>
      <c r="B4" s="61"/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</row>
    <row r="5" spans="1:7" ht="18" customHeight="1" x14ac:dyDescent="0.45">
      <c r="A5" s="28">
        <f>WEEKDAY(4)</f>
        <v>4</v>
      </c>
      <c r="B5" s="29">
        <v>45413</v>
      </c>
      <c r="C5" s="30"/>
      <c r="D5" s="30"/>
      <c r="E5" s="30"/>
      <c r="F5" s="31">
        <f t="shared" ref="F5:F34" si="0">D5-C5-E5</f>
        <v>0</v>
      </c>
      <c r="G5" s="32" t="s">
        <v>19</v>
      </c>
    </row>
    <row r="6" spans="1:7" ht="18" customHeight="1" x14ac:dyDescent="0.45">
      <c r="A6" s="26">
        <f>A5+1</f>
        <v>5</v>
      </c>
      <c r="B6" s="33">
        <f>B5+1</f>
        <v>45414</v>
      </c>
      <c r="C6" s="34"/>
      <c r="D6" s="34"/>
      <c r="E6" s="34"/>
      <c r="F6" s="35">
        <f t="shared" si="0"/>
        <v>0</v>
      </c>
      <c r="G6" s="36" t="str">
        <f t="shared" ref="G6:G32" si="1">IF(ISERROR(VLOOKUP(B6,bt,2,FALSE))," ",VLOOKUP(B6,bt,2,FALSE))</f>
        <v xml:space="preserve"> </v>
      </c>
    </row>
    <row r="7" spans="1:7" ht="18" customHeight="1" x14ac:dyDescent="0.45">
      <c r="A7" s="26">
        <f t="shared" ref="A7:A35" si="2">A6+1</f>
        <v>6</v>
      </c>
      <c r="B7" s="33">
        <f t="shared" ref="B7:B33" si="3">B6+1</f>
        <v>45415</v>
      </c>
      <c r="C7" s="34"/>
      <c r="D7" s="34"/>
      <c r="E7" s="34"/>
      <c r="F7" s="35">
        <f t="shared" si="0"/>
        <v>0</v>
      </c>
      <c r="G7" s="36" t="str">
        <f t="shared" si="1"/>
        <v xml:space="preserve"> </v>
      </c>
    </row>
    <row r="8" spans="1:7" ht="18" customHeight="1" x14ac:dyDescent="0.45">
      <c r="A8" s="26">
        <f t="shared" si="2"/>
        <v>7</v>
      </c>
      <c r="B8" s="33">
        <f t="shared" si="3"/>
        <v>45416</v>
      </c>
      <c r="C8" s="34"/>
      <c r="D8" s="34"/>
      <c r="E8" s="34"/>
      <c r="F8" s="35">
        <f t="shared" si="0"/>
        <v>0</v>
      </c>
      <c r="G8" s="36" t="str">
        <f t="shared" si="1"/>
        <v xml:space="preserve"> </v>
      </c>
    </row>
    <row r="9" spans="1:7" ht="18" customHeight="1" x14ac:dyDescent="0.45">
      <c r="A9" s="26">
        <f t="shared" si="2"/>
        <v>8</v>
      </c>
      <c r="B9" s="29">
        <f t="shared" si="3"/>
        <v>45417</v>
      </c>
      <c r="C9" s="30"/>
      <c r="D9" s="30"/>
      <c r="E9" s="30"/>
      <c r="F9" s="31">
        <f t="shared" si="0"/>
        <v>0</v>
      </c>
      <c r="G9" s="32" t="str">
        <f t="shared" si="1"/>
        <v xml:space="preserve"> </v>
      </c>
    </row>
    <row r="10" spans="1:7" ht="18" customHeight="1" x14ac:dyDescent="0.45">
      <c r="A10" s="26">
        <f t="shared" si="2"/>
        <v>9</v>
      </c>
      <c r="B10" s="33">
        <f t="shared" si="3"/>
        <v>45418</v>
      </c>
      <c r="C10" s="34"/>
      <c r="D10" s="34"/>
      <c r="E10" s="34"/>
      <c r="F10" s="35">
        <f t="shared" si="0"/>
        <v>0</v>
      </c>
      <c r="G10" s="36" t="str">
        <f t="shared" si="1"/>
        <v xml:space="preserve"> </v>
      </c>
    </row>
    <row r="11" spans="1:7" ht="18" customHeight="1" x14ac:dyDescent="0.45">
      <c r="A11" s="26">
        <f t="shared" si="2"/>
        <v>10</v>
      </c>
      <c r="B11" s="33">
        <f t="shared" si="3"/>
        <v>45419</v>
      </c>
      <c r="C11" s="34"/>
      <c r="D11" s="34"/>
      <c r="E11" s="34"/>
      <c r="F11" s="35">
        <f t="shared" si="0"/>
        <v>0</v>
      </c>
      <c r="G11" s="36" t="str">
        <f t="shared" si="1"/>
        <v xml:space="preserve"> </v>
      </c>
    </row>
    <row r="12" spans="1:7" ht="18" customHeight="1" x14ac:dyDescent="0.45">
      <c r="A12" s="26">
        <f t="shared" si="2"/>
        <v>11</v>
      </c>
      <c r="B12" s="33">
        <f t="shared" si="3"/>
        <v>45420</v>
      </c>
      <c r="C12" s="34"/>
      <c r="D12" s="34"/>
      <c r="E12" s="34"/>
      <c r="F12" s="35">
        <f t="shared" si="0"/>
        <v>0</v>
      </c>
      <c r="G12" s="36" t="str">
        <f t="shared" si="1"/>
        <v xml:space="preserve"> </v>
      </c>
    </row>
    <row r="13" spans="1:7" ht="18" customHeight="1" x14ac:dyDescent="0.45">
      <c r="A13" s="25">
        <f t="shared" si="2"/>
        <v>12</v>
      </c>
      <c r="B13" s="29">
        <f t="shared" si="3"/>
        <v>45421</v>
      </c>
      <c r="C13" s="30"/>
      <c r="D13" s="30"/>
      <c r="E13" s="30"/>
      <c r="F13" s="31">
        <f t="shared" si="0"/>
        <v>0</v>
      </c>
      <c r="G13" s="32" t="s">
        <v>25</v>
      </c>
    </row>
    <row r="14" spans="1:7" ht="18" customHeight="1" x14ac:dyDescent="0.45">
      <c r="A14" s="26">
        <f t="shared" si="2"/>
        <v>13</v>
      </c>
      <c r="B14" s="33">
        <f t="shared" si="3"/>
        <v>45422</v>
      </c>
      <c r="C14" s="34"/>
      <c r="D14" s="34"/>
      <c r="E14" s="34"/>
      <c r="F14" s="35">
        <f t="shared" si="0"/>
        <v>0</v>
      </c>
      <c r="G14" s="36" t="str">
        <f t="shared" si="1"/>
        <v xml:space="preserve"> </v>
      </c>
    </row>
    <row r="15" spans="1:7" ht="18" customHeight="1" x14ac:dyDescent="0.45">
      <c r="A15" s="26">
        <f t="shared" si="2"/>
        <v>14</v>
      </c>
      <c r="B15" s="33">
        <f t="shared" si="3"/>
        <v>45423</v>
      </c>
      <c r="C15" s="34"/>
      <c r="D15" s="34"/>
      <c r="E15" s="34"/>
      <c r="F15" s="35">
        <f t="shared" si="0"/>
        <v>0</v>
      </c>
      <c r="G15" s="36" t="str">
        <f t="shared" si="1"/>
        <v xml:space="preserve"> </v>
      </c>
    </row>
    <row r="16" spans="1:7" ht="18" customHeight="1" x14ac:dyDescent="0.45">
      <c r="A16" s="26">
        <f t="shared" si="2"/>
        <v>15</v>
      </c>
      <c r="B16" s="29">
        <f t="shared" si="3"/>
        <v>45424</v>
      </c>
      <c r="C16" s="30"/>
      <c r="D16" s="30"/>
      <c r="E16" s="30"/>
      <c r="F16" s="31">
        <f t="shared" si="0"/>
        <v>0</v>
      </c>
      <c r="G16" s="32" t="str">
        <f t="shared" si="1"/>
        <v xml:space="preserve"> </v>
      </c>
    </row>
    <row r="17" spans="1:7" ht="18" customHeight="1" x14ac:dyDescent="0.45">
      <c r="A17" s="26">
        <f t="shared" si="2"/>
        <v>16</v>
      </c>
      <c r="B17" s="33">
        <f t="shared" si="3"/>
        <v>45425</v>
      </c>
      <c r="C17" s="34"/>
      <c r="D17" s="34"/>
      <c r="E17" s="34"/>
      <c r="F17" s="35">
        <f t="shared" si="0"/>
        <v>0</v>
      </c>
      <c r="G17" s="36" t="str">
        <f t="shared" si="1"/>
        <v xml:space="preserve"> </v>
      </c>
    </row>
    <row r="18" spans="1:7" ht="18" customHeight="1" x14ac:dyDescent="0.45">
      <c r="A18" s="26">
        <f t="shared" si="2"/>
        <v>17</v>
      </c>
      <c r="B18" s="33">
        <f t="shared" si="3"/>
        <v>45426</v>
      </c>
      <c r="C18" s="34"/>
      <c r="D18" s="34"/>
      <c r="E18" s="34"/>
      <c r="F18" s="35">
        <f t="shared" si="0"/>
        <v>0</v>
      </c>
      <c r="G18" s="36" t="str">
        <f t="shared" si="1"/>
        <v xml:space="preserve"> </v>
      </c>
    </row>
    <row r="19" spans="1:7" ht="18" customHeight="1" x14ac:dyDescent="0.45">
      <c r="A19" s="26">
        <f t="shared" si="2"/>
        <v>18</v>
      </c>
      <c r="B19" s="33">
        <f t="shared" si="3"/>
        <v>45427</v>
      </c>
      <c r="C19" s="34"/>
      <c r="D19" s="34"/>
      <c r="E19" s="34"/>
      <c r="F19" s="35">
        <f t="shared" si="0"/>
        <v>0</v>
      </c>
      <c r="G19" s="36" t="str">
        <f t="shared" si="1"/>
        <v xml:space="preserve"> </v>
      </c>
    </row>
    <row r="20" spans="1:7" ht="18" customHeight="1" x14ac:dyDescent="0.45">
      <c r="A20" s="26">
        <f t="shared" si="2"/>
        <v>19</v>
      </c>
      <c r="B20" s="33">
        <f t="shared" si="3"/>
        <v>45428</v>
      </c>
      <c r="C20" s="34"/>
      <c r="D20" s="34"/>
      <c r="E20" s="34"/>
      <c r="F20" s="35">
        <f t="shared" si="0"/>
        <v>0</v>
      </c>
      <c r="G20" s="36" t="str">
        <f t="shared" si="1"/>
        <v xml:space="preserve"> </v>
      </c>
    </row>
    <row r="21" spans="1:7" ht="18" customHeight="1" x14ac:dyDescent="0.45">
      <c r="A21" s="26">
        <f t="shared" si="2"/>
        <v>20</v>
      </c>
      <c r="B21" s="33">
        <f t="shared" si="3"/>
        <v>45429</v>
      </c>
      <c r="C21" s="34"/>
      <c r="D21" s="34"/>
      <c r="E21" s="34"/>
      <c r="F21" s="35">
        <f t="shared" si="0"/>
        <v>0</v>
      </c>
      <c r="G21" s="36"/>
    </row>
    <row r="22" spans="1:7" ht="18" customHeight="1" x14ac:dyDescent="0.45">
      <c r="A22" s="26">
        <f t="shared" si="2"/>
        <v>21</v>
      </c>
      <c r="B22" s="33">
        <f t="shared" si="3"/>
        <v>45430</v>
      </c>
      <c r="C22" s="34"/>
      <c r="D22" s="34"/>
      <c r="E22" s="34"/>
      <c r="F22" s="35">
        <f t="shared" si="0"/>
        <v>0</v>
      </c>
      <c r="G22" s="36"/>
    </row>
    <row r="23" spans="1:7" ht="18" customHeight="1" x14ac:dyDescent="0.45">
      <c r="A23" s="26">
        <f t="shared" si="2"/>
        <v>22</v>
      </c>
      <c r="B23" s="29">
        <f t="shared" si="3"/>
        <v>45431</v>
      </c>
      <c r="C23" s="30"/>
      <c r="D23" s="30"/>
      <c r="E23" s="30"/>
      <c r="F23" s="31">
        <f t="shared" si="0"/>
        <v>0</v>
      </c>
      <c r="G23" s="32" t="str">
        <f t="shared" si="1"/>
        <v xml:space="preserve"> </v>
      </c>
    </row>
    <row r="24" spans="1:7" ht="18" customHeight="1" x14ac:dyDescent="0.45">
      <c r="A24" s="25">
        <f t="shared" si="2"/>
        <v>23</v>
      </c>
      <c r="B24" s="29">
        <f t="shared" si="3"/>
        <v>45432</v>
      </c>
      <c r="C24" s="30"/>
      <c r="D24" s="30"/>
      <c r="E24" s="30"/>
      <c r="F24" s="31">
        <f t="shared" si="0"/>
        <v>0</v>
      </c>
      <c r="G24" s="32" t="s">
        <v>27</v>
      </c>
    </row>
    <row r="25" spans="1:7" ht="18" customHeight="1" x14ac:dyDescent="0.45">
      <c r="A25" s="26">
        <f t="shared" si="2"/>
        <v>24</v>
      </c>
      <c r="B25" s="33">
        <f t="shared" si="3"/>
        <v>45433</v>
      </c>
      <c r="C25" s="34"/>
      <c r="D25" s="34"/>
      <c r="E25" s="34"/>
      <c r="F25" s="35">
        <f t="shared" si="0"/>
        <v>0</v>
      </c>
      <c r="G25" s="36" t="str">
        <f t="shared" si="1"/>
        <v xml:space="preserve"> </v>
      </c>
    </row>
    <row r="26" spans="1:7" ht="18" customHeight="1" x14ac:dyDescent="0.45">
      <c r="A26" s="26">
        <f t="shared" si="2"/>
        <v>25</v>
      </c>
      <c r="B26" s="33">
        <f t="shared" si="3"/>
        <v>45434</v>
      </c>
      <c r="C26" s="34"/>
      <c r="D26" s="34"/>
      <c r="E26" s="34"/>
      <c r="F26" s="35">
        <f t="shared" si="0"/>
        <v>0</v>
      </c>
      <c r="G26" s="36" t="str">
        <f t="shared" si="1"/>
        <v xml:space="preserve"> </v>
      </c>
    </row>
    <row r="27" spans="1:7" ht="18" customHeight="1" x14ac:dyDescent="0.45">
      <c r="A27" s="26">
        <f t="shared" si="2"/>
        <v>26</v>
      </c>
      <c r="B27" s="33">
        <f t="shared" si="3"/>
        <v>45435</v>
      </c>
      <c r="C27" s="34"/>
      <c r="D27" s="34"/>
      <c r="E27" s="34"/>
      <c r="F27" s="35">
        <f t="shared" si="0"/>
        <v>0</v>
      </c>
      <c r="G27" s="36" t="str">
        <f t="shared" si="1"/>
        <v xml:space="preserve"> </v>
      </c>
    </row>
    <row r="28" spans="1:7" ht="18" customHeight="1" x14ac:dyDescent="0.45">
      <c r="A28" s="26">
        <f t="shared" si="2"/>
        <v>27</v>
      </c>
      <c r="B28" s="33">
        <f t="shared" si="3"/>
        <v>45436</v>
      </c>
      <c r="C28" s="34"/>
      <c r="D28" s="34"/>
      <c r="E28" s="34"/>
      <c r="F28" s="35">
        <f t="shared" si="0"/>
        <v>0</v>
      </c>
      <c r="G28" s="36" t="str">
        <f t="shared" si="1"/>
        <v xml:space="preserve"> </v>
      </c>
    </row>
    <row r="29" spans="1:7" ht="18" customHeight="1" x14ac:dyDescent="0.45">
      <c r="A29" s="26">
        <f t="shared" si="2"/>
        <v>28</v>
      </c>
      <c r="B29" s="33">
        <f t="shared" si="3"/>
        <v>45437</v>
      </c>
      <c r="C29" s="34"/>
      <c r="D29" s="34"/>
      <c r="E29" s="34"/>
      <c r="F29" s="35">
        <f t="shared" si="0"/>
        <v>0</v>
      </c>
      <c r="G29" s="36" t="str">
        <f t="shared" si="1"/>
        <v xml:space="preserve"> </v>
      </c>
    </row>
    <row r="30" spans="1:7" ht="18" customHeight="1" x14ac:dyDescent="0.45">
      <c r="A30" s="26">
        <f t="shared" si="2"/>
        <v>29</v>
      </c>
      <c r="B30" s="29">
        <f t="shared" si="3"/>
        <v>45438</v>
      </c>
      <c r="C30" s="30"/>
      <c r="D30" s="30"/>
      <c r="E30" s="30"/>
      <c r="F30" s="31">
        <f t="shared" si="0"/>
        <v>0</v>
      </c>
      <c r="G30" s="32" t="str">
        <f t="shared" si="1"/>
        <v xml:space="preserve"> </v>
      </c>
    </row>
    <row r="31" spans="1:7" ht="18" customHeight="1" x14ac:dyDescent="0.45">
      <c r="A31" s="26">
        <f t="shared" si="2"/>
        <v>30</v>
      </c>
      <c r="B31" s="33">
        <f t="shared" si="3"/>
        <v>45439</v>
      </c>
      <c r="C31" s="34"/>
      <c r="D31" s="34"/>
      <c r="E31" s="34"/>
      <c r="F31" s="35">
        <f t="shared" si="0"/>
        <v>0</v>
      </c>
      <c r="G31" s="36" t="str">
        <f t="shared" si="1"/>
        <v xml:space="preserve"> </v>
      </c>
    </row>
    <row r="32" spans="1:7" ht="18" customHeight="1" x14ac:dyDescent="0.45">
      <c r="A32" s="26">
        <f t="shared" si="2"/>
        <v>31</v>
      </c>
      <c r="B32" s="33">
        <f t="shared" si="3"/>
        <v>45440</v>
      </c>
      <c r="C32" s="34"/>
      <c r="D32" s="34"/>
      <c r="E32" s="34"/>
      <c r="F32" s="35">
        <f t="shared" si="0"/>
        <v>0</v>
      </c>
      <c r="G32" s="36" t="str">
        <f t="shared" si="1"/>
        <v xml:space="preserve"> </v>
      </c>
    </row>
    <row r="33" spans="1:7" ht="18" customHeight="1" x14ac:dyDescent="0.45">
      <c r="A33" s="26">
        <f t="shared" si="2"/>
        <v>32</v>
      </c>
      <c r="B33" s="33">
        <f t="shared" si="3"/>
        <v>45441</v>
      </c>
      <c r="C33" s="34"/>
      <c r="D33" s="34"/>
      <c r="E33" s="34"/>
      <c r="F33" s="35">
        <f t="shared" si="0"/>
        <v>0</v>
      </c>
      <c r="G33" s="36"/>
    </row>
    <row r="34" spans="1:7" ht="18" customHeight="1" x14ac:dyDescent="0.45">
      <c r="A34" s="25">
        <f t="shared" si="2"/>
        <v>33</v>
      </c>
      <c r="B34" s="29">
        <f>B33+1</f>
        <v>45442</v>
      </c>
      <c r="C34" s="30"/>
      <c r="D34" s="30"/>
      <c r="E34" s="30"/>
      <c r="F34" s="31">
        <f t="shared" si="0"/>
        <v>0</v>
      </c>
      <c r="G34" s="32" t="s">
        <v>26</v>
      </c>
    </row>
    <row r="35" spans="1:7" ht="18" customHeight="1" x14ac:dyDescent="0.45">
      <c r="A35" s="26">
        <f t="shared" si="2"/>
        <v>34</v>
      </c>
      <c r="B35" s="33">
        <f>B34+1</f>
        <v>45443</v>
      </c>
      <c r="C35" s="34"/>
      <c r="D35" s="34"/>
      <c r="E35" s="34"/>
      <c r="F35" s="35">
        <f t="shared" ref="F35" si="4">D35-C35-E35</f>
        <v>0</v>
      </c>
      <c r="G35" s="36" t="str">
        <f t="shared" ref="G35" si="5">IF(ISERROR(VLOOKUP(B35,bt,2,FALSE))," ",VLOOKUP(B35,bt,2,FALSE))</f>
        <v xml:space="preserve"> </v>
      </c>
    </row>
    <row r="36" spans="1:7" ht="14.65" thickBot="1" x14ac:dyDescent="0.5">
      <c r="A36" s="57"/>
      <c r="B36" s="58"/>
      <c r="C36" s="59"/>
      <c r="D36" s="59"/>
      <c r="E36" s="59"/>
      <c r="F36" s="59"/>
      <c r="G36" s="59"/>
    </row>
    <row r="37" spans="1:7" ht="14.65" thickBot="1" x14ac:dyDescent="0.5">
      <c r="A37" s="63"/>
      <c r="B37" s="64"/>
      <c r="C37" s="65"/>
      <c r="D37" s="79" t="s">
        <v>6</v>
      </c>
      <c r="E37" s="79"/>
      <c r="F37" s="66">
        <f>SUM(F5:F34)</f>
        <v>0</v>
      </c>
      <c r="G37" s="67"/>
    </row>
    <row r="38" spans="1:7" x14ac:dyDescent="0.45">
      <c r="A38" s="57"/>
      <c r="B38" s="58"/>
      <c r="C38" s="59"/>
      <c r="D38" s="59"/>
      <c r="E38" s="59"/>
      <c r="F38" s="59"/>
      <c r="G38" s="59"/>
    </row>
    <row r="39" spans="1:7" x14ac:dyDescent="0.45">
      <c r="A39" s="57"/>
      <c r="B39" s="58"/>
      <c r="C39" s="59"/>
      <c r="D39" s="59"/>
      <c r="E39" s="59"/>
      <c r="F39" s="59"/>
      <c r="G39" s="59"/>
    </row>
    <row r="40" spans="1:7" x14ac:dyDescent="0.45">
      <c r="A40" s="68"/>
      <c r="B40" s="68"/>
      <c r="C40" s="69"/>
      <c r="D40" s="69"/>
      <c r="E40" s="59"/>
      <c r="F40" s="69"/>
      <c r="G40" s="69"/>
    </row>
    <row r="41" spans="1:7" x14ac:dyDescent="0.45">
      <c r="A41" s="80" t="s">
        <v>7</v>
      </c>
      <c r="B41" s="80"/>
      <c r="C41" s="80"/>
      <c r="D41" s="80"/>
      <c r="E41" s="70"/>
      <c r="F41" s="81" t="s">
        <v>8</v>
      </c>
      <c r="G41" s="81"/>
    </row>
    <row r="42" spans="1:7" x14ac:dyDescent="0.45">
      <c r="A42" s="58"/>
      <c r="B42" s="58"/>
      <c r="C42" s="59"/>
      <c r="D42" s="59"/>
      <c r="E42" s="59"/>
      <c r="F42" s="59"/>
      <c r="G42" s="59"/>
    </row>
    <row r="43" spans="1:7" x14ac:dyDescent="0.45">
      <c r="A43" s="42"/>
      <c r="B43" s="42"/>
      <c r="C43" s="43"/>
      <c r="D43" s="43"/>
      <c r="E43" s="43"/>
      <c r="F43" s="43"/>
      <c r="G43" s="44"/>
    </row>
  </sheetData>
  <mergeCells count="4">
    <mergeCell ref="A2:B2"/>
    <mergeCell ref="D37:E37"/>
    <mergeCell ref="A41:D41"/>
    <mergeCell ref="F41:G41"/>
  </mergeCells>
  <phoneticPr fontId="10" type="noConversion"/>
  <conditionalFormatting sqref="A5:G35">
    <cfRule type="expression" dxfId="31" priority="5">
      <formula>VLOOKUP($B5,ft,1,FALSE)</formula>
    </cfRule>
    <cfRule type="expression" dxfId="30" priority="6">
      <formula>WEEKDAY($A5,2)&gt;5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42"/>
  <sheetViews>
    <sheetView topLeftCell="A16" workbookViewId="0">
      <selection activeCell="B32" sqref="B32"/>
    </sheetView>
  </sheetViews>
  <sheetFormatPr baseColWidth="10" defaultColWidth="11.3984375" defaultRowHeight="14.25" x14ac:dyDescent="0.45"/>
  <cols>
    <col min="1" max="6" width="11.3984375" style="40"/>
    <col min="7" max="7" width="19.86328125" style="40" customWidth="1"/>
    <col min="8" max="16384" width="11.3984375" style="40"/>
  </cols>
  <sheetData>
    <row r="2" spans="1:7" x14ac:dyDescent="0.45">
      <c r="A2" s="75" t="s">
        <v>0</v>
      </c>
      <c r="B2" s="75"/>
      <c r="C2" s="37"/>
      <c r="D2" s="37"/>
      <c r="E2" s="37"/>
      <c r="F2" s="38"/>
      <c r="G2" s="39"/>
    </row>
    <row r="3" spans="1:7" x14ac:dyDescent="0.45">
      <c r="A3" s="57"/>
      <c r="B3" s="58"/>
      <c r="C3" s="59"/>
      <c r="D3" s="59"/>
      <c r="E3" s="59"/>
      <c r="F3" s="59"/>
      <c r="G3" s="59"/>
    </row>
    <row r="4" spans="1:7" x14ac:dyDescent="0.45">
      <c r="A4" s="60"/>
      <c r="B4" s="61"/>
      <c r="C4" s="62" t="s">
        <v>1</v>
      </c>
      <c r="D4" s="62" t="s">
        <v>2</v>
      </c>
      <c r="E4" s="62" t="s">
        <v>3</v>
      </c>
      <c r="F4" s="62" t="s">
        <v>4</v>
      </c>
      <c r="G4" s="62" t="s">
        <v>5</v>
      </c>
    </row>
    <row r="5" spans="1:7" ht="18" customHeight="1" x14ac:dyDescent="0.45">
      <c r="A5" s="27">
        <f>WEEKDAY(7)</f>
        <v>7</v>
      </c>
      <c r="B5" s="33">
        <v>45444</v>
      </c>
      <c r="C5" s="34"/>
      <c r="D5" s="34"/>
      <c r="E5" s="34"/>
      <c r="F5" s="35">
        <f t="shared" ref="F5:F33" si="0">D5-C5-E5</f>
        <v>0</v>
      </c>
      <c r="G5" s="36" t="str">
        <f t="shared" ref="G5:G33" si="1">IF(ISERROR(VLOOKUP(B5,bt,2,FALSE))," ",VLOOKUP(B5,bt,2,FALSE))</f>
        <v xml:space="preserve"> </v>
      </c>
    </row>
    <row r="6" spans="1:7" ht="18" customHeight="1" x14ac:dyDescent="0.45">
      <c r="A6" s="25">
        <f>A5+1</f>
        <v>8</v>
      </c>
      <c r="B6" s="29">
        <f>B5+1</f>
        <v>45445</v>
      </c>
      <c r="C6" s="30"/>
      <c r="D6" s="30"/>
      <c r="E6" s="30"/>
      <c r="F6" s="31">
        <f t="shared" si="0"/>
        <v>0</v>
      </c>
      <c r="G6" s="32" t="str">
        <f t="shared" si="1"/>
        <v xml:space="preserve"> </v>
      </c>
    </row>
    <row r="7" spans="1:7" ht="18" customHeight="1" x14ac:dyDescent="0.45">
      <c r="A7" s="26">
        <f t="shared" ref="A7:A34" si="2">A6+1</f>
        <v>9</v>
      </c>
      <c r="B7" s="33">
        <f t="shared" ref="B7:B34" si="3">B6+1</f>
        <v>45446</v>
      </c>
      <c r="C7" s="34"/>
      <c r="D7" s="34"/>
      <c r="E7" s="34"/>
      <c r="F7" s="35">
        <f t="shared" si="0"/>
        <v>0</v>
      </c>
      <c r="G7" s="36" t="str">
        <f t="shared" si="1"/>
        <v xml:space="preserve"> </v>
      </c>
    </row>
    <row r="8" spans="1:7" ht="18" customHeight="1" x14ac:dyDescent="0.45">
      <c r="A8" s="26">
        <f t="shared" si="2"/>
        <v>10</v>
      </c>
      <c r="B8" s="33">
        <f t="shared" si="3"/>
        <v>45447</v>
      </c>
      <c r="C8" s="34"/>
      <c r="D8" s="34"/>
      <c r="E8" s="34"/>
      <c r="F8" s="35">
        <f t="shared" si="0"/>
        <v>0</v>
      </c>
      <c r="G8" s="36" t="str">
        <f t="shared" si="1"/>
        <v xml:space="preserve"> </v>
      </c>
    </row>
    <row r="9" spans="1:7" ht="18" customHeight="1" x14ac:dyDescent="0.45">
      <c r="A9" s="26">
        <f t="shared" si="2"/>
        <v>11</v>
      </c>
      <c r="B9" s="33">
        <f t="shared" si="3"/>
        <v>45448</v>
      </c>
      <c r="C9" s="34"/>
      <c r="D9" s="34"/>
      <c r="E9" s="34"/>
      <c r="F9" s="35">
        <f t="shared" si="0"/>
        <v>0</v>
      </c>
      <c r="G9" s="36" t="str">
        <f t="shared" si="1"/>
        <v xml:space="preserve"> </v>
      </c>
    </row>
    <row r="10" spans="1:7" ht="18" customHeight="1" x14ac:dyDescent="0.45">
      <c r="A10" s="26">
        <f t="shared" si="2"/>
        <v>12</v>
      </c>
      <c r="B10" s="33">
        <f t="shared" si="3"/>
        <v>45449</v>
      </c>
      <c r="C10" s="34"/>
      <c r="D10" s="34"/>
      <c r="E10" s="34"/>
      <c r="F10" s="35">
        <f t="shared" si="0"/>
        <v>0</v>
      </c>
      <c r="G10" s="36" t="str">
        <f t="shared" si="1"/>
        <v xml:space="preserve"> </v>
      </c>
    </row>
    <row r="11" spans="1:7" ht="18" customHeight="1" x14ac:dyDescent="0.45">
      <c r="A11" s="26">
        <f t="shared" si="2"/>
        <v>13</v>
      </c>
      <c r="B11" s="33">
        <f t="shared" si="3"/>
        <v>45450</v>
      </c>
      <c r="C11" s="34"/>
      <c r="D11" s="34"/>
      <c r="E11" s="34"/>
      <c r="F11" s="35">
        <f t="shared" si="0"/>
        <v>0</v>
      </c>
      <c r="G11" s="36" t="str">
        <f t="shared" si="1"/>
        <v xml:space="preserve"> </v>
      </c>
    </row>
    <row r="12" spans="1:7" ht="18" customHeight="1" x14ac:dyDescent="0.45">
      <c r="A12" s="25">
        <f t="shared" si="2"/>
        <v>14</v>
      </c>
      <c r="B12" s="33">
        <f t="shared" si="3"/>
        <v>45451</v>
      </c>
      <c r="C12" s="34"/>
      <c r="D12" s="34"/>
      <c r="E12" s="34"/>
      <c r="F12" s="35">
        <f t="shared" si="0"/>
        <v>0</v>
      </c>
      <c r="G12" s="36"/>
    </row>
    <row r="13" spans="1:7" ht="18" customHeight="1" x14ac:dyDescent="0.45">
      <c r="A13" s="25">
        <f t="shared" si="2"/>
        <v>15</v>
      </c>
      <c r="B13" s="29">
        <f t="shared" si="3"/>
        <v>45452</v>
      </c>
      <c r="C13" s="30"/>
      <c r="D13" s="30"/>
      <c r="E13" s="30"/>
      <c r="F13" s="31">
        <f t="shared" si="0"/>
        <v>0</v>
      </c>
      <c r="G13" s="32" t="str">
        <f t="shared" si="1"/>
        <v xml:space="preserve"> </v>
      </c>
    </row>
    <row r="14" spans="1:7" ht="18" customHeight="1" x14ac:dyDescent="0.45">
      <c r="A14" s="26">
        <f t="shared" si="2"/>
        <v>16</v>
      </c>
      <c r="B14" s="33">
        <f t="shared" si="3"/>
        <v>45453</v>
      </c>
      <c r="C14" s="34"/>
      <c r="D14" s="34"/>
      <c r="E14" s="34"/>
      <c r="F14" s="35">
        <f t="shared" si="0"/>
        <v>0</v>
      </c>
      <c r="G14" s="36" t="str">
        <f t="shared" si="1"/>
        <v xml:space="preserve"> </v>
      </c>
    </row>
    <row r="15" spans="1:7" ht="18" customHeight="1" x14ac:dyDescent="0.45">
      <c r="A15" s="26">
        <f t="shared" si="2"/>
        <v>17</v>
      </c>
      <c r="B15" s="33">
        <f t="shared" si="3"/>
        <v>45454</v>
      </c>
      <c r="C15" s="34"/>
      <c r="D15" s="34"/>
      <c r="E15" s="34"/>
      <c r="F15" s="35">
        <f t="shared" si="0"/>
        <v>0</v>
      </c>
      <c r="G15" s="36" t="str">
        <f t="shared" si="1"/>
        <v xml:space="preserve"> </v>
      </c>
    </row>
    <row r="16" spans="1:7" ht="18" customHeight="1" x14ac:dyDescent="0.45">
      <c r="A16" s="26">
        <f t="shared" si="2"/>
        <v>18</v>
      </c>
      <c r="B16" s="33">
        <f t="shared" si="3"/>
        <v>45455</v>
      </c>
      <c r="C16" s="34"/>
      <c r="D16" s="34"/>
      <c r="E16" s="34"/>
      <c r="F16" s="35">
        <f t="shared" si="0"/>
        <v>0</v>
      </c>
      <c r="G16" s="36" t="str">
        <f t="shared" si="1"/>
        <v xml:space="preserve"> </v>
      </c>
    </row>
    <row r="17" spans="1:7" ht="18" customHeight="1" x14ac:dyDescent="0.45">
      <c r="A17" s="26">
        <f t="shared" si="2"/>
        <v>19</v>
      </c>
      <c r="B17" s="33">
        <f t="shared" si="3"/>
        <v>45456</v>
      </c>
      <c r="C17" s="34"/>
      <c r="D17" s="34"/>
      <c r="E17" s="34"/>
      <c r="F17" s="35">
        <f t="shared" si="0"/>
        <v>0</v>
      </c>
      <c r="G17" s="36" t="str">
        <f t="shared" si="1"/>
        <v xml:space="preserve"> </v>
      </c>
    </row>
    <row r="18" spans="1:7" ht="18" customHeight="1" x14ac:dyDescent="0.45">
      <c r="A18" s="26">
        <f t="shared" si="2"/>
        <v>20</v>
      </c>
      <c r="B18" s="33">
        <f t="shared" si="3"/>
        <v>45457</v>
      </c>
      <c r="C18" s="34"/>
      <c r="D18" s="34"/>
      <c r="E18" s="34"/>
      <c r="F18" s="35">
        <f t="shared" si="0"/>
        <v>0</v>
      </c>
      <c r="G18" s="36" t="str">
        <f t="shared" si="1"/>
        <v xml:space="preserve"> </v>
      </c>
    </row>
    <row r="19" spans="1:7" ht="18" customHeight="1" x14ac:dyDescent="0.45">
      <c r="A19" s="25">
        <f t="shared" si="2"/>
        <v>21</v>
      </c>
      <c r="B19" s="33">
        <f t="shared" si="3"/>
        <v>45458</v>
      </c>
      <c r="C19" s="34"/>
      <c r="D19" s="34"/>
      <c r="E19" s="34"/>
      <c r="F19" s="35">
        <f t="shared" si="0"/>
        <v>0</v>
      </c>
      <c r="G19" s="36" t="str">
        <f t="shared" si="1"/>
        <v xml:space="preserve"> </v>
      </c>
    </row>
    <row r="20" spans="1:7" ht="18" customHeight="1" x14ac:dyDescent="0.45">
      <c r="A20" s="25">
        <f t="shared" si="2"/>
        <v>22</v>
      </c>
      <c r="B20" s="29">
        <f t="shared" si="3"/>
        <v>45459</v>
      </c>
      <c r="C20" s="30"/>
      <c r="D20" s="30"/>
      <c r="E20" s="30"/>
      <c r="F20" s="31">
        <f t="shared" si="0"/>
        <v>0</v>
      </c>
      <c r="G20" s="32" t="str">
        <f t="shared" si="1"/>
        <v xml:space="preserve"> </v>
      </c>
    </row>
    <row r="21" spans="1:7" ht="18" customHeight="1" x14ac:dyDescent="0.45">
      <c r="A21" s="26">
        <f t="shared" si="2"/>
        <v>23</v>
      </c>
      <c r="B21" s="33">
        <f t="shared" si="3"/>
        <v>45460</v>
      </c>
      <c r="C21" s="34"/>
      <c r="D21" s="34"/>
      <c r="E21" s="34"/>
      <c r="F21" s="35">
        <f t="shared" si="0"/>
        <v>0</v>
      </c>
      <c r="G21" s="36" t="str">
        <f t="shared" si="1"/>
        <v xml:space="preserve"> </v>
      </c>
    </row>
    <row r="22" spans="1:7" ht="18" customHeight="1" x14ac:dyDescent="0.45">
      <c r="A22" s="26">
        <f t="shared" si="2"/>
        <v>24</v>
      </c>
      <c r="B22" s="33">
        <f t="shared" si="3"/>
        <v>45461</v>
      </c>
      <c r="C22" s="34"/>
      <c r="D22" s="34"/>
      <c r="E22" s="34"/>
      <c r="F22" s="35">
        <f t="shared" si="0"/>
        <v>0</v>
      </c>
      <c r="G22" s="36" t="str">
        <f t="shared" si="1"/>
        <v xml:space="preserve"> </v>
      </c>
    </row>
    <row r="23" spans="1:7" ht="18" customHeight="1" x14ac:dyDescent="0.45">
      <c r="A23" s="26">
        <f t="shared" si="2"/>
        <v>25</v>
      </c>
      <c r="B23" s="33">
        <f t="shared" si="3"/>
        <v>45462</v>
      </c>
      <c r="C23" s="34"/>
      <c r="D23" s="34"/>
      <c r="E23" s="34"/>
      <c r="F23" s="35">
        <f t="shared" si="0"/>
        <v>0</v>
      </c>
      <c r="G23" s="36" t="str">
        <f t="shared" si="1"/>
        <v xml:space="preserve"> </v>
      </c>
    </row>
    <row r="24" spans="1:7" ht="18" customHeight="1" x14ac:dyDescent="0.45">
      <c r="A24" s="26">
        <f t="shared" si="2"/>
        <v>26</v>
      </c>
      <c r="B24" s="33">
        <f t="shared" si="3"/>
        <v>45463</v>
      </c>
      <c r="C24" s="34"/>
      <c r="D24" s="34"/>
      <c r="E24" s="34"/>
      <c r="F24" s="35">
        <f t="shared" si="0"/>
        <v>0</v>
      </c>
      <c r="G24" s="36" t="str">
        <f t="shared" si="1"/>
        <v xml:space="preserve"> </v>
      </c>
    </row>
    <row r="25" spans="1:7" ht="18" customHeight="1" x14ac:dyDescent="0.45">
      <c r="A25" s="26">
        <f t="shared" si="2"/>
        <v>27</v>
      </c>
      <c r="B25" s="33">
        <f t="shared" si="3"/>
        <v>45464</v>
      </c>
      <c r="C25" s="34"/>
      <c r="D25" s="34"/>
      <c r="E25" s="34"/>
      <c r="F25" s="35">
        <f t="shared" si="0"/>
        <v>0</v>
      </c>
      <c r="G25" s="36" t="str">
        <f t="shared" si="1"/>
        <v xml:space="preserve"> </v>
      </c>
    </row>
    <row r="26" spans="1:7" ht="18" customHeight="1" x14ac:dyDescent="0.45">
      <c r="A26" s="25">
        <f t="shared" si="2"/>
        <v>28</v>
      </c>
      <c r="B26" s="33">
        <f t="shared" si="3"/>
        <v>45465</v>
      </c>
      <c r="C26" s="34"/>
      <c r="D26" s="34"/>
      <c r="E26" s="34"/>
      <c r="F26" s="35">
        <f t="shared" si="0"/>
        <v>0</v>
      </c>
      <c r="G26" s="36" t="str">
        <f t="shared" si="1"/>
        <v xml:space="preserve"> </v>
      </c>
    </row>
    <row r="27" spans="1:7" ht="18" customHeight="1" x14ac:dyDescent="0.45">
      <c r="A27" s="25">
        <f t="shared" si="2"/>
        <v>29</v>
      </c>
      <c r="B27" s="29">
        <f t="shared" si="3"/>
        <v>45466</v>
      </c>
      <c r="C27" s="30"/>
      <c r="D27" s="30"/>
      <c r="E27" s="30"/>
      <c r="F27" s="31">
        <f t="shared" si="0"/>
        <v>0</v>
      </c>
      <c r="G27" s="32" t="str">
        <f t="shared" si="1"/>
        <v xml:space="preserve"> </v>
      </c>
    </row>
    <row r="28" spans="1:7" ht="18" customHeight="1" x14ac:dyDescent="0.45">
      <c r="A28" s="26">
        <f t="shared" si="2"/>
        <v>30</v>
      </c>
      <c r="B28" s="33">
        <f t="shared" si="3"/>
        <v>45467</v>
      </c>
      <c r="C28" s="34"/>
      <c r="D28" s="34"/>
      <c r="E28" s="34"/>
      <c r="F28" s="35">
        <f t="shared" si="0"/>
        <v>0</v>
      </c>
      <c r="G28" s="36" t="str">
        <f t="shared" si="1"/>
        <v xml:space="preserve"> </v>
      </c>
    </row>
    <row r="29" spans="1:7" ht="18" customHeight="1" x14ac:dyDescent="0.45">
      <c r="A29" s="26">
        <f t="shared" si="2"/>
        <v>31</v>
      </c>
      <c r="B29" s="33">
        <f t="shared" si="3"/>
        <v>45468</v>
      </c>
      <c r="C29" s="34"/>
      <c r="D29" s="34"/>
      <c r="E29" s="34"/>
      <c r="F29" s="35">
        <f t="shared" si="0"/>
        <v>0</v>
      </c>
      <c r="G29" s="36" t="str">
        <f t="shared" si="1"/>
        <v xml:space="preserve"> </v>
      </c>
    </row>
    <row r="30" spans="1:7" ht="18" customHeight="1" x14ac:dyDescent="0.45">
      <c r="A30" s="26">
        <f t="shared" si="2"/>
        <v>32</v>
      </c>
      <c r="B30" s="33">
        <f t="shared" si="3"/>
        <v>45469</v>
      </c>
      <c r="C30" s="34"/>
      <c r="D30" s="34"/>
      <c r="E30" s="34"/>
      <c r="F30" s="35">
        <f t="shared" si="0"/>
        <v>0</v>
      </c>
      <c r="G30" s="36" t="str">
        <f t="shared" si="1"/>
        <v xml:space="preserve"> </v>
      </c>
    </row>
    <row r="31" spans="1:7" ht="18" customHeight="1" x14ac:dyDescent="0.45">
      <c r="A31" s="26">
        <f t="shared" si="2"/>
        <v>33</v>
      </c>
      <c r="B31" s="33">
        <f t="shared" si="3"/>
        <v>45470</v>
      </c>
      <c r="C31" s="34"/>
      <c r="D31" s="34"/>
      <c r="E31" s="34"/>
      <c r="F31" s="35">
        <f t="shared" si="0"/>
        <v>0</v>
      </c>
      <c r="G31" s="36" t="str">
        <f t="shared" si="1"/>
        <v xml:space="preserve"> </v>
      </c>
    </row>
    <row r="32" spans="1:7" ht="18" customHeight="1" x14ac:dyDescent="0.45">
      <c r="A32" s="26">
        <f t="shared" si="2"/>
        <v>34</v>
      </c>
      <c r="B32" s="33">
        <f t="shared" si="3"/>
        <v>45471</v>
      </c>
      <c r="C32" s="34"/>
      <c r="D32" s="34"/>
      <c r="E32" s="34"/>
      <c r="F32" s="35">
        <f t="shared" si="0"/>
        <v>0</v>
      </c>
      <c r="G32" s="36" t="str">
        <f t="shared" si="1"/>
        <v xml:space="preserve"> </v>
      </c>
    </row>
    <row r="33" spans="1:7" ht="18" customHeight="1" x14ac:dyDescent="0.45">
      <c r="A33" s="25">
        <f t="shared" si="2"/>
        <v>35</v>
      </c>
      <c r="B33" s="33">
        <f t="shared" si="3"/>
        <v>45472</v>
      </c>
      <c r="C33" s="34"/>
      <c r="D33" s="34"/>
      <c r="E33" s="34"/>
      <c r="F33" s="35">
        <f t="shared" si="0"/>
        <v>0</v>
      </c>
      <c r="G33" s="36" t="str">
        <f t="shared" si="1"/>
        <v xml:space="preserve"> </v>
      </c>
    </row>
    <row r="34" spans="1:7" ht="18" customHeight="1" x14ac:dyDescent="0.45">
      <c r="A34" s="25">
        <f t="shared" si="2"/>
        <v>36</v>
      </c>
      <c r="B34" s="29">
        <f t="shared" si="3"/>
        <v>45473</v>
      </c>
      <c r="C34" s="30"/>
      <c r="D34" s="30"/>
      <c r="E34" s="30"/>
      <c r="F34" s="31">
        <f t="shared" ref="F34" si="4">D34-C34-E34</f>
        <v>0</v>
      </c>
      <c r="G34" s="32" t="str">
        <f t="shared" ref="G34" si="5">IF(ISERROR(VLOOKUP(B34,bt,2,FALSE))," ",VLOOKUP(B34,bt,2,FALSE))</f>
        <v xml:space="preserve"> </v>
      </c>
    </row>
    <row r="35" spans="1:7" ht="18" customHeight="1" thickBot="1" x14ac:dyDescent="0.5">
      <c r="A35" s="57"/>
      <c r="B35" s="58"/>
      <c r="C35" s="59"/>
      <c r="D35" s="59"/>
      <c r="E35" s="59"/>
      <c r="F35" s="59"/>
      <c r="G35" s="59"/>
    </row>
    <row r="36" spans="1:7" ht="14.65" thickBot="1" x14ac:dyDescent="0.5">
      <c r="A36" s="63"/>
      <c r="B36" s="64"/>
      <c r="C36" s="65"/>
      <c r="D36" s="79" t="s">
        <v>6</v>
      </c>
      <c r="E36" s="79"/>
      <c r="F36" s="66">
        <f>SUM(F5:F33)</f>
        <v>0</v>
      </c>
      <c r="G36" s="67"/>
    </row>
    <row r="37" spans="1:7" x14ac:dyDescent="0.45">
      <c r="A37" s="57"/>
      <c r="B37" s="58"/>
      <c r="C37" s="59"/>
      <c r="D37" s="59"/>
      <c r="E37" s="59"/>
      <c r="F37" s="59"/>
      <c r="G37" s="59"/>
    </row>
    <row r="38" spans="1:7" x14ac:dyDescent="0.45">
      <c r="A38" s="57"/>
      <c r="B38" s="58"/>
      <c r="C38" s="59"/>
      <c r="D38" s="59"/>
      <c r="E38" s="59"/>
      <c r="F38" s="59"/>
      <c r="G38" s="59"/>
    </row>
    <row r="39" spans="1:7" x14ac:dyDescent="0.45">
      <c r="A39" s="68"/>
      <c r="B39" s="68"/>
      <c r="C39" s="69"/>
      <c r="D39" s="69"/>
      <c r="E39" s="59"/>
      <c r="F39" s="69"/>
      <c r="G39" s="69"/>
    </row>
    <row r="40" spans="1:7" x14ac:dyDescent="0.45">
      <c r="A40" s="80" t="s">
        <v>7</v>
      </c>
      <c r="B40" s="80"/>
      <c r="C40" s="80"/>
      <c r="D40" s="80"/>
      <c r="E40" s="70"/>
      <c r="F40" s="81" t="s">
        <v>8</v>
      </c>
      <c r="G40" s="81"/>
    </row>
    <row r="41" spans="1:7" x14ac:dyDescent="0.45">
      <c r="A41" s="58"/>
      <c r="B41" s="58"/>
      <c r="C41" s="59"/>
      <c r="D41" s="59"/>
      <c r="E41" s="59"/>
      <c r="F41" s="59"/>
      <c r="G41" s="59"/>
    </row>
    <row r="42" spans="1:7" x14ac:dyDescent="0.45">
      <c r="A42" s="58"/>
      <c r="B42" s="58"/>
      <c r="C42" s="59"/>
      <c r="D42" s="59"/>
      <c r="E42" s="59"/>
      <c r="F42" s="59"/>
      <c r="G42" s="59"/>
    </row>
  </sheetData>
  <mergeCells count="4">
    <mergeCell ref="A2:B2"/>
    <mergeCell ref="D36:E36"/>
    <mergeCell ref="A40:D40"/>
    <mergeCell ref="F40:G40"/>
  </mergeCells>
  <phoneticPr fontId="10" type="noConversion"/>
  <conditionalFormatting sqref="A5:G6 B7:G33 A7:A34">
    <cfRule type="expression" dxfId="29" priority="5">
      <formula>VLOOKUP($B5,ft,1,FALSE)</formula>
    </cfRule>
    <cfRule type="expression" dxfId="28" priority="6">
      <formula>WEEKDAY($A5,2)&gt;5</formula>
    </cfRule>
  </conditionalFormatting>
  <conditionalFormatting sqref="B34:G34">
    <cfRule type="expression" dxfId="27" priority="1">
      <formula>VLOOKUP($B34,ft,1,FALSE)</formula>
    </cfRule>
    <cfRule type="expression" dxfId="26" priority="2">
      <formula>WEEKDAY($A34,2)&gt;5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G43"/>
  <sheetViews>
    <sheetView topLeftCell="A19" workbookViewId="0">
      <selection activeCell="B33" sqref="B33:G33"/>
    </sheetView>
  </sheetViews>
  <sheetFormatPr baseColWidth="10" defaultColWidth="11.3984375" defaultRowHeight="14.25" x14ac:dyDescent="0.45"/>
  <cols>
    <col min="1" max="6" width="11.3984375" style="40"/>
    <col min="7" max="7" width="19.86328125" style="40" customWidth="1"/>
    <col min="8" max="16384" width="11.3984375" style="40"/>
  </cols>
  <sheetData>
    <row r="2" spans="1:7" x14ac:dyDescent="0.45">
      <c r="A2" s="75" t="s">
        <v>0</v>
      </c>
      <c r="B2" s="75"/>
      <c r="C2" s="37"/>
      <c r="D2" s="37"/>
      <c r="E2" s="37"/>
      <c r="F2" s="38"/>
      <c r="G2" s="39"/>
    </row>
    <row r="3" spans="1:7" x14ac:dyDescent="0.45">
      <c r="A3" s="41"/>
      <c r="B3" s="42"/>
      <c r="C3" s="43"/>
      <c r="D3" s="43"/>
      <c r="E3" s="43"/>
      <c r="F3" s="43"/>
      <c r="G3" s="44"/>
    </row>
    <row r="4" spans="1:7" x14ac:dyDescent="0.45">
      <c r="A4" s="45"/>
      <c r="B4" s="46"/>
      <c r="C4" s="47" t="s">
        <v>1</v>
      </c>
      <c r="D4" s="47" t="s">
        <v>2</v>
      </c>
      <c r="E4" s="47" t="s">
        <v>3</v>
      </c>
      <c r="F4" s="47" t="s">
        <v>4</v>
      </c>
      <c r="G4" s="47" t="s">
        <v>5</v>
      </c>
    </row>
    <row r="5" spans="1:7" ht="18" customHeight="1" x14ac:dyDescent="0.45">
      <c r="A5" s="28">
        <f>WEEKDAY(2)</f>
        <v>2</v>
      </c>
      <c r="B5" s="29">
        <v>45474</v>
      </c>
      <c r="C5" s="30"/>
      <c r="D5" s="30"/>
      <c r="E5" s="30"/>
      <c r="F5" s="31">
        <f t="shared" ref="F5:F34" si="0">D5-C5-E5</f>
        <v>0</v>
      </c>
      <c r="G5" s="32" t="str">
        <f t="shared" ref="G5:G34" si="1">IF(ISERROR(VLOOKUP(B5,bt,2,FALSE))," ",VLOOKUP(B5,bt,2,FALSE))</f>
        <v xml:space="preserve"> </v>
      </c>
    </row>
    <row r="6" spans="1:7" ht="18" customHeight="1" x14ac:dyDescent="0.45">
      <c r="A6" s="26">
        <f>A5+1</f>
        <v>3</v>
      </c>
      <c r="B6" s="33">
        <f>B5+1</f>
        <v>45475</v>
      </c>
      <c r="C6" s="34"/>
      <c r="D6" s="34"/>
      <c r="E6" s="34"/>
      <c r="F6" s="35">
        <f t="shared" si="0"/>
        <v>0</v>
      </c>
      <c r="G6" s="36" t="str">
        <f t="shared" si="1"/>
        <v xml:space="preserve"> </v>
      </c>
    </row>
    <row r="7" spans="1:7" ht="18" customHeight="1" x14ac:dyDescent="0.45">
      <c r="A7" s="26">
        <f t="shared" ref="A7:A35" si="2">A6+1</f>
        <v>4</v>
      </c>
      <c r="B7" s="33">
        <f t="shared" ref="B7:B35" si="3">B6+1</f>
        <v>45476</v>
      </c>
      <c r="C7" s="34"/>
      <c r="D7" s="34"/>
      <c r="E7" s="34"/>
      <c r="F7" s="35">
        <f t="shared" si="0"/>
        <v>0</v>
      </c>
      <c r="G7" s="36" t="str">
        <f t="shared" si="1"/>
        <v xml:space="preserve"> </v>
      </c>
    </row>
    <row r="8" spans="1:7" ht="18" customHeight="1" x14ac:dyDescent="0.45">
      <c r="A8" s="26">
        <f t="shared" si="2"/>
        <v>5</v>
      </c>
      <c r="B8" s="33">
        <f t="shared" si="3"/>
        <v>45477</v>
      </c>
      <c r="C8" s="34"/>
      <c r="D8" s="34"/>
      <c r="E8" s="34"/>
      <c r="F8" s="35">
        <f t="shared" si="0"/>
        <v>0</v>
      </c>
      <c r="G8" s="36" t="str">
        <f t="shared" si="1"/>
        <v xml:space="preserve"> </v>
      </c>
    </row>
    <row r="9" spans="1:7" ht="18" customHeight="1" x14ac:dyDescent="0.45">
      <c r="A9" s="26">
        <f t="shared" si="2"/>
        <v>6</v>
      </c>
      <c r="B9" s="33">
        <f t="shared" si="3"/>
        <v>45478</v>
      </c>
      <c r="C9" s="34"/>
      <c r="D9" s="34"/>
      <c r="E9" s="34"/>
      <c r="F9" s="35">
        <f t="shared" si="0"/>
        <v>0</v>
      </c>
      <c r="G9" s="36" t="str">
        <f t="shared" si="1"/>
        <v xml:space="preserve"> </v>
      </c>
    </row>
    <row r="10" spans="1:7" ht="18" customHeight="1" x14ac:dyDescent="0.45">
      <c r="A10" s="26">
        <f t="shared" si="2"/>
        <v>7</v>
      </c>
      <c r="B10" s="33">
        <f t="shared" si="3"/>
        <v>45479</v>
      </c>
      <c r="C10" s="34"/>
      <c r="D10" s="34"/>
      <c r="E10" s="34"/>
      <c r="F10" s="35">
        <f t="shared" si="0"/>
        <v>0</v>
      </c>
      <c r="G10" s="36" t="str">
        <f t="shared" si="1"/>
        <v xml:space="preserve"> </v>
      </c>
    </row>
    <row r="11" spans="1:7" ht="18" customHeight="1" x14ac:dyDescent="0.45">
      <c r="A11" s="26">
        <f t="shared" si="2"/>
        <v>8</v>
      </c>
      <c r="B11" s="29">
        <f t="shared" si="3"/>
        <v>45480</v>
      </c>
      <c r="C11" s="30"/>
      <c r="D11" s="30"/>
      <c r="E11" s="30"/>
      <c r="F11" s="31">
        <f t="shared" si="0"/>
        <v>0</v>
      </c>
      <c r="G11" s="32" t="str">
        <f t="shared" si="1"/>
        <v xml:space="preserve"> </v>
      </c>
    </row>
    <row r="12" spans="1:7" ht="18" customHeight="1" x14ac:dyDescent="0.45">
      <c r="A12" s="26">
        <f t="shared" si="2"/>
        <v>9</v>
      </c>
      <c r="B12" s="33">
        <f t="shared" si="3"/>
        <v>45481</v>
      </c>
      <c r="C12" s="34"/>
      <c r="D12" s="34"/>
      <c r="E12" s="34"/>
      <c r="F12" s="35">
        <f t="shared" si="0"/>
        <v>0</v>
      </c>
      <c r="G12" s="36" t="str">
        <f t="shared" si="1"/>
        <v xml:space="preserve"> </v>
      </c>
    </row>
    <row r="13" spans="1:7" ht="18" customHeight="1" x14ac:dyDescent="0.45">
      <c r="A13" s="26">
        <f t="shared" si="2"/>
        <v>10</v>
      </c>
      <c r="B13" s="33">
        <f t="shared" si="3"/>
        <v>45482</v>
      </c>
      <c r="C13" s="34"/>
      <c r="D13" s="34"/>
      <c r="E13" s="34"/>
      <c r="F13" s="35">
        <f t="shared" si="0"/>
        <v>0</v>
      </c>
      <c r="G13" s="36" t="str">
        <f t="shared" si="1"/>
        <v xml:space="preserve"> </v>
      </c>
    </row>
    <row r="14" spans="1:7" ht="18" customHeight="1" x14ac:dyDescent="0.45">
      <c r="A14" s="26">
        <f t="shared" si="2"/>
        <v>11</v>
      </c>
      <c r="B14" s="33">
        <f t="shared" si="3"/>
        <v>45483</v>
      </c>
      <c r="C14" s="34"/>
      <c r="D14" s="34"/>
      <c r="E14" s="34"/>
      <c r="F14" s="35">
        <f t="shared" si="0"/>
        <v>0</v>
      </c>
      <c r="G14" s="36" t="str">
        <f t="shared" si="1"/>
        <v xml:space="preserve"> </v>
      </c>
    </row>
    <row r="15" spans="1:7" ht="18" customHeight="1" x14ac:dyDescent="0.45">
      <c r="A15" s="26">
        <f t="shared" si="2"/>
        <v>12</v>
      </c>
      <c r="B15" s="33">
        <f t="shared" si="3"/>
        <v>45484</v>
      </c>
      <c r="C15" s="34"/>
      <c r="D15" s="34"/>
      <c r="E15" s="34"/>
      <c r="F15" s="35">
        <f t="shared" si="0"/>
        <v>0</v>
      </c>
      <c r="G15" s="36" t="str">
        <f t="shared" si="1"/>
        <v xml:space="preserve"> </v>
      </c>
    </row>
    <row r="16" spans="1:7" ht="18" customHeight="1" x14ac:dyDescent="0.45">
      <c r="A16" s="26">
        <f t="shared" si="2"/>
        <v>13</v>
      </c>
      <c r="B16" s="33">
        <f t="shared" si="3"/>
        <v>45485</v>
      </c>
      <c r="C16" s="34"/>
      <c r="D16" s="34"/>
      <c r="E16" s="34"/>
      <c r="F16" s="35">
        <f t="shared" si="0"/>
        <v>0</v>
      </c>
      <c r="G16" s="36" t="str">
        <f t="shared" si="1"/>
        <v xml:space="preserve"> </v>
      </c>
    </row>
    <row r="17" spans="1:7" ht="18" customHeight="1" x14ac:dyDescent="0.45">
      <c r="A17" s="26">
        <f t="shared" si="2"/>
        <v>14</v>
      </c>
      <c r="B17" s="33">
        <f t="shared" si="3"/>
        <v>45486</v>
      </c>
      <c r="C17" s="34"/>
      <c r="D17" s="34"/>
      <c r="E17" s="34"/>
      <c r="F17" s="35">
        <f t="shared" si="0"/>
        <v>0</v>
      </c>
      <c r="G17" s="36" t="str">
        <f t="shared" si="1"/>
        <v xml:space="preserve"> </v>
      </c>
    </row>
    <row r="18" spans="1:7" ht="18" customHeight="1" x14ac:dyDescent="0.45">
      <c r="A18" s="26">
        <f t="shared" si="2"/>
        <v>15</v>
      </c>
      <c r="B18" s="29">
        <f t="shared" si="3"/>
        <v>45487</v>
      </c>
      <c r="C18" s="30"/>
      <c r="D18" s="30"/>
      <c r="E18" s="30"/>
      <c r="F18" s="31">
        <f t="shared" si="0"/>
        <v>0</v>
      </c>
      <c r="G18" s="32" t="str">
        <f t="shared" si="1"/>
        <v xml:space="preserve"> </v>
      </c>
    </row>
    <row r="19" spans="1:7" ht="18" customHeight="1" x14ac:dyDescent="0.45">
      <c r="A19" s="26">
        <f t="shared" si="2"/>
        <v>16</v>
      </c>
      <c r="B19" s="33">
        <f t="shared" si="3"/>
        <v>45488</v>
      </c>
      <c r="C19" s="34"/>
      <c r="D19" s="34"/>
      <c r="E19" s="34"/>
      <c r="F19" s="35">
        <f t="shared" si="0"/>
        <v>0</v>
      </c>
      <c r="G19" s="36" t="str">
        <f t="shared" si="1"/>
        <v xml:space="preserve"> </v>
      </c>
    </row>
    <row r="20" spans="1:7" ht="18" customHeight="1" x14ac:dyDescent="0.45">
      <c r="A20" s="26">
        <f t="shared" si="2"/>
        <v>17</v>
      </c>
      <c r="B20" s="33">
        <f t="shared" si="3"/>
        <v>45489</v>
      </c>
      <c r="C20" s="34"/>
      <c r="D20" s="34"/>
      <c r="E20" s="34"/>
      <c r="F20" s="35">
        <f t="shared" si="0"/>
        <v>0</v>
      </c>
      <c r="G20" s="36" t="str">
        <f t="shared" si="1"/>
        <v xml:space="preserve"> </v>
      </c>
    </row>
    <row r="21" spans="1:7" ht="18" customHeight="1" x14ac:dyDescent="0.45">
      <c r="A21" s="26">
        <f t="shared" si="2"/>
        <v>18</v>
      </c>
      <c r="B21" s="33">
        <f t="shared" si="3"/>
        <v>45490</v>
      </c>
      <c r="C21" s="34"/>
      <c r="D21" s="34"/>
      <c r="E21" s="34"/>
      <c r="F21" s="35">
        <f t="shared" si="0"/>
        <v>0</v>
      </c>
      <c r="G21" s="36" t="str">
        <f t="shared" si="1"/>
        <v xml:space="preserve"> </v>
      </c>
    </row>
    <row r="22" spans="1:7" ht="18" customHeight="1" x14ac:dyDescent="0.45">
      <c r="A22" s="26">
        <f t="shared" si="2"/>
        <v>19</v>
      </c>
      <c r="B22" s="33">
        <f t="shared" si="3"/>
        <v>45491</v>
      </c>
      <c r="C22" s="34"/>
      <c r="D22" s="34"/>
      <c r="E22" s="34"/>
      <c r="F22" s="35">
        <f t="shared" si="0"/>
        <v>0</v>
      </c>
      <c r="G22" s="36" t="str">
        <f t="shared" si="1"/>
        <v xml:space="preserve"> </v>
      </c>
    </row>
    <row r="23" spans="1:7" ht="18" customHeight="1" x14ac:dyDescent="0.45">
      <c r="A23" s="26">
        <f t="shared" si="2"/>
        <v>20</v>
      </c>
      <c r="B23" s="33">
        <f t="shared" si="3"/>
        <v>45492</v>
      </c>
      <c r="C23" s="34"/>
      <c r="D23" s="34"/>
      <c r="E23" s="34"/>
      <c r="F23" s="35">
        <f t="shared" si="0"/>
        <v>0</v>
      </c>
      <c r="G23" s="36" t="str">
        <f t="shared" si="1"/>
        <v xml:space="preserve"> </v>
      </c>
    </row>
    <row r="24" spans="1:7" ht="18" customHeight="1" x14ac:dyDescent="0.45">
      <c r="A24" s="26">
        <f t="shared" si="2"/>
        <v>21</v>
      </c>
      <c r="B24" s="33">
        <f t="shared" si="3"/>
        <v>45493</v>
      </c>
      <c r="C24" s="34"/>
      <c r="D24" s="34"/>
      <c r="E24" s="34"/>
      <c r="F24" s="35">
        <f t="shared" si="0"/>
        <v>0</v>
      </c>
      <c r="G24" s="36" t="str">
        <f t="shared" si="1"/>
        <v xml:space="preserve"> </v>
      </c>
    </row>
    <row r="25" spans="1:7" ht="18" customHeight="1" x14ac:dyDescent="0.45">
      <c r="A25" s="26">
        <f t="shared" si="2"/>
        <v>22</v>
      </c>
      <c r="B25" s="29">
        <f t="shared" si="3"/>
        <v>45494</v>
      </c>
      <c r="C25" s="30"/>
      <c r="D25" s="30"/>
      <c r="E25" s="30"/>
      <c r="F25" s="31">
        <f t="shared" si="0"/>
        <v>0</v>
      </c>
      <c r="G25" s="32" t="str">
        <f t="shared" si="1"/>
        <v xml:space="preserve"> </v>
      </c>
    </row>
    <row r="26" spans="1:7" ht="18" customHeight="1" x14ac:dyDescent="0.45">
      <c r="A26" s="26">
        <f t="shared" si="2"/>
        <v>23</v>
      </c>
      <c r="B26" s="33">
        <f t="shared" si="3"/>
        <v>45495</v>
      </c>
      <c r="C26" s="34"/>
      <c r="D26" s="34"/>
      <c r="E26" s="34"/>
      <c r="F26" s="35">
        <f t="shared" si="0"/>
        <v>0</v>
      </c>
      <c r="G26" s="36" t="str">
        <f t="shared" si="1"/>
        <v xml:space="preserve"> </v>
      </c>
    </row>
    <row r="27" spans="1:7" ht="18" customHeight="1" x14ac:dyDescent="0.45">
      <c r="A27" s="26">
        <f t="shared" si="2"/>
        <v>24</v>
      </c>
      <c r="B27" s="33">
        <f t="shared" si="3"/>
        <v>45496</v>
      </c>
      <c r="C27" s="34"/>
      <c r="D27" s="34"/>
      <c r="E27" s="34"/>
      <c r="F27" s="35">
        <f t="shared" si="0"/>
        <v>0</v>
      </c>
      <c r="G27" s="36" t="str">
        <f t="shared" si="1"/>
        <v xml:space="preserve"> </v>
      </c>
    </row>
    <row r="28" spans="1:7" ht="18" customHeight="1" x14ac:dyDescent="0.45">
      <c r="A28" s="26">
        <f t="shared" si="2"/>
        <v>25</v>
      </c>
      <c r="B28" s="33">
        <f t="shared" si="3"/>
        <v>45497</v>
      </c>
      <c r="C28" s="34"/>
      <c r="D28" s="34"/>
      <c r="E28" s="34"/>
      <c r="F28" s="35">
        <f t="shared" si="0"/>
        <v>0</v>
      </c>
      <c r="G28" s="36" t="str">
        <f t="shared" si="1"/>
        <v xml:space="preserve"> </v>
      </c>
    </row>
    <row r="29" spans="1:7" ht="18" customHeight="1" x14ac:dyDescent="0.45">
      <c r="A29" s="26">
        <f t="shared" si="2"/>
        <v>26</v>
      </c>
      <c r="B29" s="33">
        <f t="shared" si="3"/>
        <v>45498</v>
      </c>
      <c r="C29" s="34"/>
      <c r="D29" s="34"/>
      <c r="E29" s="34"/>
      <c r="F29" s="35">
        <f t="shared" si="0"/>
        <v>0</v>
      </c>
      <c r="G29" s="36" t="str">
        <f t="shared" si="1"/>
        <v xml:space="preserve"> </v>
      </c>
    </row>
    <row r="30" spans="1:7" ht="18" customHeight="1" x14ac:dyDescent="0.45">
      <c r="A30" s="26">
        <f t="shared" si="2"/>
        <v>27</v>
      </c>
      <c r="B30" s="33">
        <f t="shared" si="3"/>
        <v>45499</v>
      </c>
      <c r="C30" s="34"/>
      <c r="D30" s="34"/>
      <c r="E30" s="34"/>
      <c r="F30" s="35">
        <f t="shared" si="0"/>
        <v>0</v>
      </c>
      <c r="G30" s="36" t="str">
        <f t="shared" si="1"/>
        <v xml:space="preserve"> </v>
      </c>
    </row>
    <row r="31" spans="1:7" ht="18" customHeight="1" x14ac:dyDescent="0.45">
      <c r="A31" s="26">
        <f t="shared" si="2"/>
        <v>28</v>
      </c>
      <c r="B31" s="33">
        <f t="shared" si="3"/>
        <v>45500</v>
      </c>
      <c r="C31" s="34"/>
      <c r="D31" s="34"/>
      <c r="E31" s="34"/>
      <c r="F31" s="35">
        <f t="shared" si="0"/>
        <v>0</v>
      </c>
      <c r="G31" s="36" t="str">
        <f t="shared" si="1"/>
        <v xml:space="preserve"> </v>
      </c>
    </row>
    <row r="32" spans="1:7" ht="18" customHeight="1" x14ac:dyDescent="0.45">
      <c r="A32" s="26">
        <f t="shared" si="2"/>
        <v>29</v>
      </c>
      <c r="B32" s="29">
        <f t="shared" si="3"/>
        <v>45501</v>
      </c>
      <c r="C32" s="30"/>
      <c r="D32" s="30"/>
      <c r="E32" s="30"/>
      <c r="F32" s="31">
        <f t="shared" si="0"/>
        <v>0</v>
      </c>
      <c r="G32" s="32" t="str">
        <f t="shared" si="1"/>
        <v xml:space="preserve"> </v>
      </c>
    </row>
    <row r="33" spans="1:7" ht="18" customHeight="1" x14ac:dyDescent="0.45">
      <c r="A33" s="26">
        <f t="shared" si="2"/>
        <v>30</v>
      </c>
      <c r="B33" s="33">
        <f t="shared" si="3"/>
        <v>45502</v>
      </c>
      <c r="C33" s="34"/>
      <c r="D33" s="34"/>
      <c r="E33" s="34"/>
      <c r="F33" s="35">
        <f t="shared" si="0"/>
        <v>0</v>
      </c>
      <c r="G33" s="36" t="str">
        <f t="shared" si="1"/>
        <v xml:space="preserve"> </v>
      </c>
    </row>
    <row r="34" spans="1:7" ht="18" customHeight="1" x14ac:dyDescent="0.45">
      <c r="A34" s="26">
        <f t="shared" si="2"/>
        <v>31</v>
      </c>
      <c r="B34" s="33">
        <f t="shared" si="3"/>
        <v>45503</v>
      </c>
      <c r="C34" s="34"/>
      <c r="D34" s="34"/>
      <c r="E34" s="34"/>
      <c r="F34" s="35">
        <f t="shared" si="0"/>
        <v>0</v>
      </c>
      <c r="G34" s="36" t="str">
        <f t="shared" si="1"/>
        <v xml:space="preserve"> </v>
      </c>
    </row>
    <row r="35" spans="1:7" ht="18" customHeight="1" x14ac:dyDescent="0.45">
      <c r="A35" s="26">
        <f t="shared" si="2"/>
        <v>32</v>
      </c>
      <c r="B35" s="33">
        <f t="shared" si="3"/>
        <v>45504</v>
      </c>
      <c r="C35" s="34"/>
      <c r="D35" s="34"/>
      <c r="E35" s="34"/>
      <c r="F35" s="35">
        <f t="shared" ref="F35" si="4">D35-C35-E35</f>
        <v>0</v>
      </c>
      <c r="G35" s="36" t="str">
        <f t="shared" ref="G35" si="5">IF(ISERROR(VLOOKUP(B35,bt,2,FALSE))," ",VLOOKUP(B35,bt,2,FALSE))</f>
        <v xml:space="preserve"> </v>
      </c>
    </row>
    <row r="36" spans="1:7" ht="14.65" thickBot="1" x14ac:dyDescent="0.5">
      <c r="A36" s="41"/>
      <c r="B36" s="42"/>
      <c r="C36" s="43"/>
      <c r="D36" s="43"/>
      <c r="E36" s="43"/>
      <c r="F36" s="43"/>
      <c r="G36" s="44"/>
    </row>
    <row r="37" spans="1:7" ht="14.65" thickBot="1" x14ac:dyDescent="0.5">
      <c r="A37" s="48"/>
      <c r="B37" s="49"/>
      <c r="C37" s="50"/>
      <c r="D37" s="76" t="s">
        <v>6</v>
      </c>
      <c r="E37" s="76"/>
      <c r="F37" s="51">
        <f>SUM(F5:F34)</f>
        <v>0</v>
      </c>
      <c r="G37" s="52"/>
    </row>
    <row r="38" spans="1:7" x14ac:dyDescent="0.45">
      <c r="A38" s="41"/>
      <c r="B38" s="42"/>
      <c r="C38" s="43"/>
      <c r="D38" s="43"/>
      <c r="E38" s="43"/>
      <c r="F38" s="43"/>
      <c r="G38" s="44"/>
    </row>
    <row r="39" spans="1:7" x14ac:dyDescent="0.45">
      <c r="A39" s="41"/>
      <c r="B39" s="42"/>
      <c r="C39" s="43"/>
      <c r="D39" s="43"/>
      <c r="E39" s="43"/>
      <c r="F39" s="43"/>
      <c r="G39" s="44"/>
    </row>
    <row r="40" spans="1:7" x14ac:dyDescent="0.45">
      <c r="A40" s="53"/>
      <c r="B40" s="53"/>
      <c r="C40" s="54"/>
      <c r="D40" s="54"/>
      <c r="E40" s="43"/>
      <c r="F40" s="54"/>
      <c r="G40" s="55"/>
    </row>
    <row r="41" spans="1:7" x14ac:dyDescent="0.45">
      <c r="A41" s="77" t="s">
        <v>7</v>
      </c>
      <c r="B41" s="77"/>
      <c r="C41" s="77"/>
      <c r="D41" s="77"/>
      <c r="E41" s="56"/>
      <c r="F41" s="78" t="s">
        <v>8</v>
      </c>
      <c r="G41" s="78"/>
    </row>
    <row r="42" spans="1:7" x14ac:dyDescent="0.45">
      <c r="A42" s="42"/>
      <c r="B42" s="42"/>
      <c r="C42" s="43"/>
      <c r="D42" s="43"/>
      <c r="E42" s="43"/>
      <c r="F42" s="43"/>
      <c r="G42" s="44"/>
    </row>
    <row r="43" spans="1:7" x14ac:dyDescent="0.45">
      <c r="A43" s="42"/>
      <c r="B43" s="42"/>
      <c r="C43" s="43"/>
      <c r="D43" s="43"/>
      <c r="E43" s="43"/>
      <c r="F43" s="43"/>
      <c r="G43" s="44"/>
    </row>
  </sheetData>
  <mergeCells count="4">
    <mergeCell ref="A2:B2"/>
    <mergeCell ref="D37:E37"/>
    <mergeCell ref="A41:D41"/>
    <mergeCell ref="F41:G41"/>
  </mergeCells>
  <phoneticPr fontId="10" type="noConversion"/>
  <conditionalFormatting sqref="A5:G6 B7:G34 A7:A35">
    <cfRule type="expression" dxfId="25" priority="5">
      <formula>VLOOKUP($B5,ft,1,FALSE)</formula>
    </cfRule>
    <cfRule type="expression" dxfId="24" priority="6">
      <formula>WEEKDAY($A5,2)&gt;5</formula>
    </cfRule>
  </conditionalFormatting>
  <conditionalFormatting sqref="B35:G35">
    <cfRule type="expression" dxfId="23" priority="1">
      <formula>VLOOKUP($B35,ft,1,FALSE)</formula>
    </cfRule>
    <cfRule type="expression" dxfId="22" priority="2">
      <formula>WEEKDAY($A35,2)&gt;5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G43"/>
  <sheetViews>
    <sheetView topLeftCell="A16" zoomScaleNormal="100" workbookViewId="0">
      <selection activeCell="C14" sqref="C14"/>
    </sheetView>
  </sheetViews>
  <sheetFormatPr baseColWidth="10" defaultColWidth="11.3984375" defaultRowHeight="14.25" x14ac:dyDescent="0.45"/>
  <cols>
    <col min="1" max="6" width="11.3984375" style="40"/>
    <col min="7" max="7" width="19.86328125" style="40" customWidth="1"/>
    <col min="8" max="16384" width="11.3984375" style="40"/>
  </cols>
  <sheetData>
    <row r="2" spans="1:7" x14ac:dyDescent="0.45">
      <c r="A2" s="75" t="s">
        <v>0</v>
      </c>
      <c r="B2" s="75"/>
      <c r="C2" s="37"/>
      <c r="D2" s="37"/>
      <c r="E2" s="37"/>
      <c r="F2" s="38"/>
      <c r="G2" s="39"/>
    </row>
    <row r="3" spans="1:7" x14ac:dyDescent="0.45">
      <c r="A3" s="41"/>
      <c r="B3" s="42"/>
      <c r="C3" s="43"/>
      <c r="D3" s="43"/>
      <c r="E3" s="43"/>
      <c r="F3" s="43"/>
      <c r="G3" s="44"/>
    </row>
    <row r="4" spans="1:7" x14ac:dyDescent="0.45">
      <c r="A4" s="45"/>
      <c r="B4" s="46"/>
      <c r="C4" s="47" t="s">
        <v>1</v>
      </c>
      <c r="D4" s="47" t="s">
        <v>2</v>
      </c>
      <c r="E4" s="47" t="s">
        <v>3</v>
      </c>
      <c r="F4" s="47" t="s">
        <v>4</v>
      </c>
      <c r="G4" s="47" t="s">
        <v>5</v>
      </c>
    </row>
    <row r="5" spans="1:7" ht="18" customHeight="1" x14ac:dyDescent="0.45">
      <c r="A5" s="27">
        <f>WEEKDAY(5)</f>
        <v>5</v>
      </c>
      <c r="B5" s="33">
        <v>45505</v>
      </c>
      <c r="C5" s="34"/>
      <c r="D5" s="34"/>
      <c r="E5" s="34"/>
      <c r="F5" s="35">
        <f t="shared" ref="F5:F34" si="0">D5-C5-E5</f>
        <v>0</v>
      </c>
      <c r="G5" s="36" t="str">
        <f t="shared" ref="G5:G34" si="1">IF(ISERROR(VLOOKUP(B5,bt,2,FALSE))," ",VLOOKUP(B5,bt,2,FALSE))</f>
        <v xml:space="preserve"> </v>
      </c>
    </row>
    <row r="6" spans="1:7" ht="18" customHeight="1" x14ac:dyDescent="0.45">
      <c r="A6" s="74">
        <f>A5+1</f>
        <v>6</v>
      </c>
      <c r="B6" s="33">
        <f>B5+1</f>
        <v>45506</v>
      </c>
      <c r="C6" s="34"/>
      <c r="D6" s="34"/>
      <c r="E6" s="34"/>
      <c r="F6" s="35">
        <f t="shared" si="0"/>
        <v>0</v>
      </c>
      <c r="G6" s="36" t="str">
        <f t="shared" si="1"/>
        <v xml:space="preserve"> </v>
      </c>
    </row>
    <row r="7" spans="1:7" ht="18" customHeight="1" x14ac:dyDescent="0.45">
      <c r="A7" s="74">
        <f t="shared" ref="A7:A35" si="2">A6+1</f>
        <v>7</v>
      </c>
      <c r="B7" s="33">
        <f t="shared" ref="B7:B35" si="3">B6+1</f>
        <v>45507</v>
      </c>
      <c r="C7" s="34"/>
      <c r="D7" s="34"/>
      <c r="E7" s="34"/>
      <c r="F7" s="35">
        <f t="shared" si="0"/>
        <v>0</v>
      </c>
      <c r="G7" s="36" t="str">
        <f t="shared" si="1"/>
        <v xml:space="preserve"> </v>
      </c>
    </row>
    <row r="8" spans="1:7" ht="18" customHeight="1" x14ac:dyDescent="0.45">
      <c r="A8" s="74">
        <f t="shared" si="2"/>
        <v>8</v>
      </c>
      <c r="B8" s="29">
        <f t="shared" si="3"/>
        <v>45508</v>
      </c>
      <c r="C8" s="30"/>
      <c r="D8" s="30"/>
      <c r="E8" s="30"/>
      <c r="F8" s="31">
        <f t="shared" si="0"/>
        <v>0</v>
      </c>
      <c r="G8" s="32" t="str">
        <f t="shared" si="1"/>
        <v xml:space="preserve"> </v>
      </c>
    </row>
    <row r="9" spans="1:7" ht="18" customHeight="1" x14ac:dyDescent="0.45">
      <c r="A9" s="74">
        <f t="shared" si="2"/>
        <v>9</v>
      </c>
      <c r="B9" s="33">
        <f t="shared" si="3"/>
        <v>45509</v>
      </c>
      <c r="C9" s="34"/>
      <c r="D9" s="34"/>
      <c r="E9" s="34"/>
      <c r="F9" s="35">
        <f t="shared" si="0"/>
        <v>0</v>
      </c>
      <c r="G9" s="36" t="str">
        <f t="shared" si="1"/>
        <v xml:space="preserve"> </v>
      </c>
    </row>
    <row r="10" spans="1:7" ht="18" customHeight="1" x14ac:dyDescent="0.45">
      <c r="A10" s="74">
        <f t="shared" si="2"/>
        <v>10</v>
      </c>
      <c r="B10" s="33">
        <f t="shared" si="3"/>
        <v>45510</v>
      </c>
      <c r="C10" s="34"/>
      <c r="D10" s="34"/>
      <c r="E10" s="34"/>
      <c r="F10" s="35">
        <f t="shared" si="0"/>
        <v>0</v>
      </c>
      <c r="G10" s="36" t="str">
        <f t="shared" si="1"/>
        <v xml:space="preserve"> </v>
      </c>
    </row>
    <row r="11" spans="1:7" ht="18" customHeight="1" x14ac:dyDescent="0.45">
      <c r="A11" s="74">
        <f t="shared" si="2"/>
        <v>11</v>
      </c>
      <c r="B11" s="33">
        <f t="shared" si="3"/>
        <v>45511</v>
      </c>
      <c r="C11" s="34"/>
      <c r="D11" s="34"/>
      <c r="E11" s="34"/>
      <c r="F11" s="35">
        <f t="shared" si="0"/>
        <v>0</v>
      </c>
      <c r="G11" s="36" t="str">
        <f t="shared" si="1"/>
        <v xml:space="preserve"> </v>
      </c>
    </row>
    <row r="12" spans="1:7" ht="18" customHeight="1" x14ac:dyDescent="0.45">
      <c r="A12" s="74">
        <f t="shared" si="2"/>
        <v>12</v>
      </c>
      <c r="B12" s="33">
        <f t="shared" si="3"/>
        <v>45512</v>
      </c>
      <c r="C12" s="34"/>
      <c r="D12" s="34"/>
      <c r="E12" s="34"/>
      <c r="F12" s="35">
        <f t="shared" si="0"/>
        <v>0</v>
      </c>
      <c r="G12" s="36" t="str">
        <f t="shared" si="1"/>
        <v xml:space="preserve"> </v>
      </c>
    </row>
    <row r="13" spans="1:7" ht="18" customHeight="1" x14ac:dyDescent="0.45">
      <c r="A13" s="74">
        <f t="shared" si="2"/>
        <v>13</v>
      </c>
      <c r="B13" s="33">
        <f t="shared" si="3"/>
        <v>45513</v>
      </c>
      <c r="C13" s="34"/>
      <c r="D13" s="34"/>
      <c r="E13" s="34"/>
      <c r="F13" s="35">
        <f t="shared" si="0"/>
        <v>0</v>
      </c>
      <c r="G13" s="36" t="str">
        <f t="shared" si="1"/>
        <v xml:space="preserve"> </v>
      </c>
    </row>
    <row r="14" spans="1:7" ht="18" customHeight="1" x14ac:dyDescent="0.45">
      <c r="A14" s="74">
        <f t="shared" si="2"/>
        <v>14</v>
      </c>
      <c r="B14" s="33">
        <f t="shared" si="3"/>
        <v>45514</v>
      </c>
      <c r="C14" s="34"/>
      <c r="D14" s="34"/>
      <c r="E14" s="34"/>
      <c r="F14" s="35">
        <f t="shared" si="0"/>
        <v>0</v>
      </c>
      <c r="G14" s="36" t="str">
        <f t="shared" si="1"/>
        <v xml:space="preserve"> </v>
      </c>
    </row>
    <row r="15" spans="1:7" ht="18" customHeight="1" x14ac:dyDescent="0.45">
      <c r="A15" s="74">
        <f t="shared" si="2"/>
        <v>15</v>
      </c>
      <c r="B15" s="29">
        <f t="shared" si="3"/>
        <v>45515</v>
      </c>
      <c r="C15" s="30"/>
      <c r="D15" s="30"/>
      <c r="E15" s="30"/>
      <c r="F15" s="31">
        <f t="shared" si="0"/>
        <v>0</v>
      </c>
      <c r="G15" s="32" t="str">
        <f t="shared" si="1"/>
        <v xml:space="preserve"> </v>
      </c>
    </row>
    <row r="16" spans="1:7" ht="18" customHeight="1" x14ac:dyDescent="0.45">
      <c r="A16" s="74">
        <f t="shared" si="2"/>
        <v>16</v>
      </c>
      <c r="B16" s="33">
        <f t="shared" si="3"/>
        <v>45516</v>
      </c>
      <c r="C16" s="34"/>
      <c r="D16" s="34"/>
      <c r="E16" s="34"/>
      <c r="F16" s="35">
        <f t="shared" si="0"/>
        <v>0</v>
      </c>
      <c r="G16" s="36" t="str">
        <f t="shared" si="1"/>
        <v xml:space="preserve"> </v>
      </c>
    </row>
    <row r="17" spans="1:7" ht="18" customHeight="1" x14ac:dyDescent="0.45">
      <c r="A17" s="74">
        <f t="shared" si="2"/>
        <v>17</v>
      </c>
      <c r="B17" s="33">
        <f t="shared" si="3"/>
        <v>45517</v>
      </c>
      <c r="C17" s="34"/>
      <c r="D17" s="34"/>
      <c r="E17" s="34"/>
      <c r="F17" s="35">
        <f t="shared" si="0"/>
        <v>0</v>
      </c>
      <c r="G17" s="36" t="str">
        <f t="shared" si="1"/>
        <v xml:space="preserve"> </v>
      </c>
    </row>
    <row r="18" spans="1:7" ht="18" customHeight="1" x14ac:dyDescent="0.45">
      <c r="A18" s="74">
        <f t="shared" si="2"/>
        <v>18</v>
      </c>
      <c r="B18" s="33">
        <f t="shared" si="3"/>
        <v>45518</v>
      </c>
      <c r="C18" s="34"/>
      <c r="D18" s="34"/>
      <c r="E18" s="34"/>
      <c r="F18" s="35">
        <f t="shared" si="0"/>
        <v>0</v>
      </c>
      <c r="G18" s="36" t="str">
        <f t="shared" si="1"/>
        <v xml:space="preserve"> </v>
      </c>
    </row>
    <row r="19" spans="1:7" ht="18" customHeight="1" x14ac:dyDescent="0.45">
      <c r="A19" s="74">
        <f t="shared" si="2"/>
        <v>19</v>
      </c>
      <c r="B19" s="33">
        <f t="shared" si="3"/>
        <v>45519</v>
      </c>
      <c r="C19" s="34"/>
      <c r="D19" s="34"/>
      <c r="E19" s="34"/>
      <c r="F19" s="35">
        <f t="shared" si="0"/>
        <v>0</v>
      </c>
      <c r="G19" s="36" t="str">
        <f t="shared" si="1"/>
        <v xml:space="preserve"> </v>
      </c>
    </row>
    <row r="20" spans="1:7" ht="18" customHeight="1" x14ac:dyDescent="0.45">
      <c r="A20" s="74">
        <f t="shared" si="2"/>
        <v>20</v>
      </c>
      <c r="B20" s="33">
        <f t="shared" si="3"/>
        <v>45520</v>
      </c>
      <c r="C20" s="34"/>
      <c r="D20" s="34"/>
      <c r="E20" s="34"/>
      <c r="F20" s="35">
        <f t="shared" si="0"/>
        <v>0</v>
      </c>
      <c r="G20" s="36" t="str">
        <f t="shared" si="1"/>
        <v xml:space="preserve"> </v>
      </c>
    </row>
    <row r="21" spans="1:7" ht="18" customHeight="1" x14ac:dyDescent="0.45">
      <c r="A21" s="74">
        <f t="shared" si="2"/>
        <v>21</v>
      </c>
      <c r="B21" s="33">
        <f t="shared" si="3"/>
        <v>45521</v>
      </c>
      <c r="C21" s="34"/>
      <c r="D21" s="34"/>
      <c r="E21" s="34"/>
      <c r="F21" s="35">
        <f t="shared" si="0"/>
        <v>0</v>
      </c>
      <c r="G21" s="36" t="str">
        <f t="shared" si="1"/>
        <v xml:space="preserve"> </v>
      </c>
    </row>
    <row r="22" spans="1:7" ht="18" customHeight="1" x14ac:dyDescent="0.45">
      <c r="A22" s="74">
        <f t="shared" si="2"/>
        <v>22</v>
      </c>
      <c r="B22" s="29">
        <f t="shared" si="3"/>
        <v>45522</v>
      </c>
      <c r="C22" s="30"/>
      <c r="D22" s="30"/>
      <c r="E22" s="30"/>
      <c r="F22" s="31">
        <f t="shared" si="0"/>
        <v>0</v>
      </c>
      <c r="G22" s="32" t="str">
        <f t="shared" si="1"/>
        <v xml:space="preserve"> </v>
      </c>
    </row>
    <row r="23" spans="1:7" ht="18" customHeight="1" x14ac:dyDescent="0.45">
      <c r="A23" s="74">
        <f t="shared" si="2"/>
        <v>23</v>
      </c>
      <c r="B23" s="33">
        <f t="shared" si="3"/>
        <v>45523</v>
      </c>
      <c r="C23" s="34"/>
      <c r="D23" s="34"/>
      <c r="E23" s="34"/>
      <c r="F23" s="35">
        <f t="shared" si="0"/>
        <v>0</v>
      </c>
      <c r="G23" s="36" t="str">
        <f t="shared" si="1"/>
        <v xml:space="preserve"> </v>
      </c>
    </row>
    <row r="24" spans="1:7" ht="18" customHeight="1" x14ac:dyDescent="0.45">
      <c r="A24" s="74">
        <f t="shared" si="2"/>
        <v>24</v>
      </c>
      <c r="B24" s="33">
        <f t="shared" si="3"/>
        <v>45524</v>
      </c>
      <c r="C24" s="34"/>
      <c r="D24" s="34"/>
      <c r="E24" s="34"/>
      <c r="F24" s="35">
        <f t="shared" si="0"/>
        <v>0</v>
      </c>
      <c r="G24" s="36" t="str">
        <f t="shared" si="1"/>
        <v xml:space="preserve"> </v>
      </c>
    </row>
    <row r="25" spans="1:7" ht="18" customHeight="1" x14ac:dyDescent="0.45">
      <c r="A25" s="74">
        <f t="shared" si="2"/>
        <v>25</v>
      </c>
      <c r="B25" s="33">
        <f t="shared" si="3"/>
        <v>45525</v>
      </c>
      <c r="C25" s="34"/>
      <c r="D25" s="34"/>
      <c r="E25" s="34"/>
      <c r="F25" s="35">
        <f t="shared" si="0"/>
        <v>0</v>
      </c>
      <c r="G25" s="36" t="str">
        <f t="shared" si="1"/>
        <v xml:space="preserve"> </v>
      </c>
    </row>
    <row r="26" spans="1:7" ht="18" customHeight="1" x14ac:dyDescent="0.45">
      <c r="A26" s="74">
        <f t="shared" si="2"/>
        <v>26</v>
      </c>
      <c r="B26" s="33">
        <f t="shared" si="3"/>
        <v>45526</v>
      </c>
      <c r="C26" s="34"/>
      <c r="D26" s="34"/>
      <c r="E26" s="34"/>
      <c r="F26" s="35">
        <f t="shared" si="0"/>
        <v>0</v>
      </c>
      <c r="G26" s="36" t="str">
        <f t="shared" si="1"/>
        <v xml:space="preserve"> </v>
      </c>
    </row>
    <row r="27" spans="1:7" ht="18" customHeight="1" x14ac:dyDescent="0.45">
      <c r="A27" s="74">
        <f t="shared" si="2"/>
        <v>27</v>
      </c>
      <c r="B27" s="33">
        <f t="shared" si="3"/>
        <v>45527</v>
      </c>
      <c r="C27" s="34"/>
      <c r="D27" s="34"/>
      <c r="E27" s="34"/>
      <c r="F27" s="35">
        <f t="shared" si="0"/>
        <v>0</v>
      </c>
      <c r="G27" s="36" t="str">
        <f t="shared" si="1"/>
        <v xml:space="preserve"> </v>
      </c>
    </row>
    <row r="28" spans="1:7" ht="18" customHeight="1" x14ac:dyDescent="0.45">
      <c r="A28" s="74">
        <f t="shared" si="2"/>
        <v>28</v>
      </c>
      <c r="B28" s="33">
        <f t="shared" si="3"/>
        <v>45528</v>
      </c>
      <c r="C28" s="34"/>
      <c r="D28" s="34"/>
      <c r="E28" s="34"/>
      <c r="F28" s="35">
        <f t="shared" si="0"/>
        <v>0</v>
      </c>
      <c r="G28" s="36" t="str">
        <f t="shared" si="1"/>
        <v xml:space="preserve"> </v>
      </c>
    </row>
    <row r="29" spans="1:7" ht="18" customHeight="1" x14ac:dyDescent="0.45">
      <c r="A29" s="74">
        <f t="shared" si="2"/>
        <v>29</v>
      </c>
      <c r="B29" s="29">
        <f t="shared" si="3"/>
        <v>45529</v>
      </c>
      <c r="C29" s="30"/>
      <c r="D29" s="30"/>
      <c r="E29" s="30"/>
      <c r="F29" s="31">
        <f t="shared" si="0"/>
        <v>0</v>
      </c>
      <c r="G29" s="32" t="str">
        <f t="shared" si="1"/>
        <v xml:space="preserve"> </v>
      </c>
    </row>
    <row r="30" spans="1:7" ht="18" customHeight="1" x14ac:dyDescent="0.45">
      <c r="A30" s="74">
        <f t="shared" si="2"/>
        <v>30</v>
      </c>
      <c r="B30" s="33">
        <f t="shared" si="3"/>
        <v>45530</v>
      </c>
      <c r="C30" s="34"/>
      <c r="D30" s="34"/>
      <c r="E30" s="34"/>
      <c r="F30" s="35">
        <f t="shared" si="0"/>
        <v>0</v>
      </c>
      <c r="G30" s="36" t="str">
        <f t="shared" si="1"/>
        <v xml:space="preserve"> </v>
      </c>
    </row>
    <row r="31" spans="1:7" ht="18" customHeight="1" x14ac:dyDescent="0.45">
      <c r="A31" s="74">
        <f t="shared" si="2"/>
        <v>31</v>
      </c>
      <c r="B31" s="33">
        <f t="shared" si="3"/>
        <v>45531</v>
      </c>
      <c r="C31" s="34"/>
      <c r="D31" s="34"/>
      <c r="E31" s="34"/>
      <c r="F31" s="35">
        <f t="shared" si="0"/>
        <v>0</v>
      </c>
      <c r="G31" s="36" t="str">
        <f t="shared" si="1"/>
        <v xml:space="preserve"> </v>
      </c>
    </row>
    <row r="32" spans="1:7" ht="18" customHeight="1" x14ac:dyDescent="0.45">
      <c r="A32" s="74">
        <f t="shared" si="2"/>
        <v>32</v>
      </c>
      <c r="B32" s="33">
        <f t="shared" si="3"/>
        <v>45532</v>
      </c>
      <c r="C32" s="34"/>
      <c r="D32" s="34"/>
      <c r="E32" s="34"/>
      <c r="F32" s="35">
        <f t="shared" si="0"/>
        <v>0</v>
      </c>
      <c r="G32" s="36" t="str">
        <f t="shared" si="1"/>
        <v xml:space="preserve"> </v>
      </c>
    </row>
    <row r="33" spans="1:7" ht="18" customHeight="1" x14ac:dyDescent="0.45">
      <c r="A33" s="74">
        <f t="shared" si="2"/>
        <v>33</v>
      </c>
      <c r="B33" s="33">
        <f t="shared" si="3"/>
        <v>45533</v>
      </c>
      <c r="C33" s="34"/>
      <c r="D33" s="34"/>
      <c r="E33" s="34"/>
      <c r="F33" s="35">
        <f t="shared" si="0"/>
        <v>0</v>
      </c>
      <c r="G33" s="36" t="str">
        <f t="shared" si="1"/>
        <v xml:space="preserve"> </v>
      </c>
    </row>
    <row r="34" spans="1:7" ht="18" customHeight="1" x14ac:dyDescent="0.45">
      <c r="A34" s="74">
        <f t="shared" si="2"/>
        <v>34</v>
      </c>
      <c r="B34" s="33">
        <f t="shared" si="3"/>
        <v>45534</v>
      </c>
      <c r="C34" s="34"/>
      <c r="D34" s="34"/>
      <c r="E34" s="34"/>
      <c r="F34" s="35">
        <f t="shared" si="0"/>
        <v>0</v>
      </c>
      <c r="G34" s="36" t="str">
        <f t="shared" si="1"/>
        <v xml:space="preserve"> </v>
      </c>
    </row>
    <row r="35" spans="1:7" ht="18" customHeight="1" x14ac:dyDescent="0.45">
      <c r="A35" s="74">
        <f t="shared" si="2"/>
        <v>35</v>
      </c>
      <c r="B35" s="33">
        <f t="shared" si="3"/>
        <v>45535</v>
      </c>
      <c r="C35" s="34"/>
      <c r="D35" s="34"/>
      <c r="E35" s="34"/>
      <c r="F35" s="35">
        <f t="shared" ref="F35" si="4">D35-C35-E35</f>
        <v>0</v>
      </c>
      <c r="G35" s="36" t="str">
        <f t="shared" ref="G35" si="5">IF(ISERROR(VLOOKUP(B35,bt,2,FALSE))," ",VLOOKUP(B35,bt,2,FALSE))</f>
        <v xml:space="preserve"> </v>
      </c>
    </row>
    <row r="36" spans="1:7" ht="14.65" thickBot="1" x14ac:dyDescent="0.5">
      <c r="A36" s="41"/>
      <c r="B36" s="42"/>
      <c r="C36" s="43"/>
      <c r="D36" s="43"/>
      <c r="E36" s="43"/>
      <c r="F36" s="43"/>
      <c r="G36" s="44"/>
    </row>
    <row r="37" spans="1:7" ht="14.65" thickBot="1" x14ac:dyDescent="0.5">
      <c r="A37" s="48"/>
      <c r="B37" s="49"/>
      <c r="C37" s="50"/>
      <c r="D37" s="76" t="s">
        <v>6</v>
      </c>
      <c r="E37" s="76"/>
      <c r="F37" s="51">
        <f>SUM(F5:F34)</f>
        <v>0</v>
      </c>
      <c r="G37" s="52"/>
    </row>
    <row r="38" spans="1:7" x14ac:dyDescent="0.45">
      <c r="A38" s="41"/>
      <c r="B38" s="42"/>
      <c r="C38" s="43"/>
      <c r="D38" s="43"/>
      <c r="E38" s="43"/>
      <c r="F38" s="43"/>
      <c r="G38" s="44"/>
    </row>
    <row r="39" spans="1:7" x14ac:dyDescent="0.45">
      <c r="A39" s="41"/>
      <c r="B39" s="42"/>
      <c r="C39" s="43"/>
      <c r="D39" s="43"/>
      <c r="E39" s="43"/>
      <c r="F39" s="43"/>
      <c r="G39" s="44"/>
    </row>
    <row r="40" spans="1:7" x14ac:dyDescent="0.45">
      <c r="A40" s="53"/>
      <c r="B40" s="53"/>
      <c r="C40" s="54"/>
      <c r="D40" s="54"/>
      <c r="E40" s="43"/>
      <c r="F40" s="54"/>
      <c r="G40" s="55"/>
    </row>
    <row r="41" spans="1:7" x14ac:dyDescent="0.45">
      <c r="A41" s="77" t="s">
        <v>7</v>
      </c>
      <c r="B41" s="77"/>
      <c r="C41" s="77"/>
      <c r="D41" s="77"/>
      <c r="E41" s="56"/>
      <c r="F41" s="78" t="s">
        <v>8</v>
      </c>
      <c r="G41" s="78"/>
    </row>
    <row r="42" spans="1:7" x14ac:dyDescent="0.45">
      <c r="A42" s="42"/>
      <c r="B42" s="42"/>
      <c r="C42" s="43"/>
      <c r="D42" s="43"/>
      <c r="E42" s="43"/>
      <c r="F42" s="43"/>
      <c r="G42" s="44"/>
    </row>
    <row r="43" spans="1:7" x14ac:dyDescent="0.45">
      <c r="A43" s="42"/>
      <c r="B43" s="42"/>
      <c r="C43" s="43"/>
      <c r="D43" s="43"/>
      <c r="E43" s="43"/>
      <c r="F43" s="43"/>
      <c r="G43" s="44"/>
    </row>
  </sheetData>
  <mergeCells count="4">
    <mergeCell ref="A2:B2"/>
    <mergeCell ref="D37:E37"/>
    <mergeCell ref="A41:D41"/>
    <mergeCell ref="F41:G41"/>
  </mergeCells>
  <phoneticPr fontId="10" type="noConversion"/>
  <conditionalFormatting sqref="A5:G6 B7:G34 A7:A35">
    <cfRule type="expression" dxfId="21" priority="5">
      <formula>VLOOKUP($B5,ft,1,FALSE)</formula>
    </cfRule>
    <cfRule type="expression" dxfId="20" priority="6">
      <formula>WEEKDAY($A5,2)&gt;5</formula>
    </cfRule>
  </conditionalFormatting>
  <conditionalFormatting sqref="B35:G35">
    <cfRule type="expression" dxfId="19" priority="1">
      <formula>VLOOKUP($B35,ft,1,FALSE)</formula>
    </cfRule>
    <cfRule type="expression" dxfId="18" priority="2">
      <formula>WEEKDAY($A35,2)&gt;5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G42"/>
  <sheetViews>
    <sheetView topLeftCell="A4" workbookViewId="0">
      <selection activeCell="G29" sqref="G29"/>
    </sheetView>
  </sheetViews>
  <sheetFormatPr baseColWidth="10" defaultRowHeight="14.25" x14ac:dyDescent="0.45"/>
  <cols>
    <col min="7" max="7" width="19.86328125" customWidth="1"/>
  </cols>
  <sheetData>
    <row r="2" spans="1:7" x14ac:dyDescent="0.45">
      <c r="A2" s="82" t="s">
        <v>0</v>
      </c>
      <c r="B2" s="82"/>
      <c r="C2" s="20"/>
      <c r="D2" s="20"/>
      <c r="E2" s="20"/>
      <c r="F2" s="21"/>
      <c r="G2" s="1"/>
    </row>
    <row r="3" spans="1:7" x14ac:dyDescent="0.45">
      <c r="A3" s="2"/>
      <c r="B3" s="3"/>
      <c r="C3" s="4"/>
      <c r="D3" s="4"/>
      <c r="E3" s="4"/>
      <c r="F3" s="4"/>
      <c r="G3" s="5"/>
    </row>
    <row r="4" spans="1:7" x14ac:dyDescent="0.45">
      <c r="A4" s="6"/>
      <c r="B4" s="7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</row>
    <row r="5" spans="1:7" ht="18" customHeight="1" x14ac:dyDescent="0.45">
      <c r="A5" s="28">
        <f>WEEKDAY(1)</f>
        <v>1</v>
      </c>
      <c r="B5" s="29">
        <v>45536</v>
      </c>
      <c r="C5" s="30"/>
      <c r="D5" s="30"/>
      <c r="E5" s="30"/>
      <c r="F5" s="31">
        <f t="shared" ref="F5:F33" si="0">D5-C5-E5</f>
        <v>0</v>
      </c>
      <c r="G5" s="32" t="str">
        <f t="shared" ref="G5:G33" si="1">IF(ISERROR(VLOOKUP(B5,bt,2,FALSE))," ",VLOOKUP(B5,bt,2,FALSE))</f>
        <v xml:space="preserve"> </v>
      </c>
    </row>
    <row r="6" spans="1:7" ht="18" customHeight="1" x14ac:dyDescent="0.45">
      <c r="A6" s="27">
        <f>A5+1</f>
        <v>2</v>
      </c>
      <c r="B6" s="33">
        <f>B5+1</f>
        <v>45537</v>
      </c>
      <c r="C6" s="34"/>
      <c r="D6" s="34"/>
      <c r="E6" s="34"/>
      <c r="F6" s="35">
        <f t="shared" si="0"/>
        <v>0</v>
      </c>
      <c r="G6" s="36" t="str">
        <f t="shared" si="1"/>
        <v xml:space="preserve"> </v>
      </c>
    </row>
    <row r="7" spans="1:7" s="40" customFormat="1" ht="18" customHeight="1" x14ac:dyDescent="0.45">
      <c r="A7" s="27">
        <f t="shared" ref="A7:A34" si="2">A6+1</f>
        <v>3</v>
      </c>
      <c r="B7" s="33">
        <f t="shared" ref="B7:B34" si="3">B6+1</f>
        <v>45538</v>
      </c>
      <c r="C7" s="34"/>
      <c r="D7" s="34"/>
      <c r="E7" s="34"/>
      <c r="F7" s="35">
        <f t="shared" si="0"/>
        <v>0</v>
      </c>
      <c r="G7" s="36" t="str">
        <f t="shared" si="1"/>
        <v xml:space="preserve"> </v>
      </c>
    </row>
    <row r="8" spans="1:7" ht="18" customHeight="1" x14ac:dyDescent="0.45">
      <c r="A8" s="27">
        <f t="shared" si="2"/>
        <v>4</v>
      </c>
      <c r="B8" s="10">
        <f t="shared" si="3"/>
        <v>45539</v>
      </c>
      <c r="C8" s="22"/>
      <c r="D8" s="22"/>
      <c r="E8" s="22"/>
      <c r="F8" s="23">
        <f t="shared" si="0"/>
        <v>0</v>
      </c>
      <c r="G8" s="24" t="str">
        <f t="shared" si="1"/>
        <v xml:space="preserve"> </v>
      </c>
    </row>
    <row r="9" spans="1:7" ht="18" customHeight="1" x14ac:dyDescent="0.45">
      <c r="A9" s="27">
        <f t="shared" si="2"/>
        <v>5</v>
      </c>
      <c r="B9" s="10">
        <f t="shared" si="3"/>
        <v>45540</v>
      </c>
      <c r="C9" s="22"/>
      <c r="D9" s="22"/>
      <c r="E9" s="22"/>
      <c r="F9" s="23">
        <f t="shared" si="0"/>
        <v>0</v>
      </c>
      <c r="G9" s="24" t="str">
        <f t="shared" si="1"/>
        <v xml:space="preserve"> </v>
      </c>
    </row>
    <row r="10" spans="1:7" ht="18" customHeight="1" x14ac:dyDescent="0.45">
      <c r="A10" s="27">
        <f t="shared" si="2"/>
        <v>6</v>
      </c>
      <c r="B10" s="10">
        <f t="shared" si="3"/>
        <v>45541</v>
      </c>
      <c r="C10" s="22"/>
      <c r="D10" s="22"/>
      <c r="E10" s="22"/>
      <c r="F10" s="23">
        <f t="shared" si="0"/>
        <v>0</v>
      </c>
      <c r="G10" s="24" t="str">
        <f t="shared" si="1"/>
        <v xml:space="preserve"> </v>
      </c>
    </row>
    <row r="11" spans="1:7" ht="18" customHeight="1" x14ac:dyDescent="0.45">
      <c r="A11" s="28">
        <f t="shared" si="2"/>
        <v>7</v>
      </c>
      <c r="B11" s="10">
        <f t="shared" si="3"/>
        <v>45542</v>
      </c>
      <c r="C11" s="22"/>
      <c r="D11" s="22"/>
      <c r="E11" s="22"/>
      <c r="F11" s="23">
        <f t="shared" si="0"/>
        <v>0</v>
      </c>
      <c r="G11" s="24" t="str">
        <f t="shared" si="1"/>
        <v xml:space="preserve"> </v>
      </c>
    </row>
    <row r="12" spans="1:7" ht="18" customHeight="1" x14ac:dyDescent="0.45">
      <c r="A12" s="28">
        <f t="shared" si="2"/>
        <v>8</v>
      </c>
      <c r="B12" s="29">
        <f t="shared" si="3"/>
        <v>45543</v>
      </c>
      <c r="C12" s="30"/>
      <c r="D12" s="30"/>
      <c r="E12" s="30"/>
      <c r="F12" s="31">
        <f t="shared" si="0"/>
        <v>0</v>
      </c>
      <c r="G12" s="32" t="str">
        <f t="shared" si="1"/>
        <v xml:space="preserve"> </v>
      </c>
    </row>
    <row r="13" spans="1:7" ht="18" customHeight="1" x14ac:dyDescent="0.45">
      <c r="A13" s="27">
        <f t="shared" si="2"/>
        <v>9</v>
      </c>
      <c r="B13" s="33">
        <f t="shared" si="3"/>
        <v>45544</v>
      </c>
      <c r="C13" s="34"/>
      <c r="D13" s="34"/>
      <c r="E13" s="34"/>
      <c r="F13" s="35">
        <f t="shared" si="0"/>
        <v>0</v>
      </c>
      <c r="G13" s="36" t="str">
        <f t="shared" si="1"/>
        <v xml:space="preserve"> </v>
      </c>
    </row>
    <row r="14" spans="1:7" s="40" customFormat="1" ht="18" customHeight="1" x14ac:dyDescent="0.45">
      <c r="A14" s="27">
        <f t="shared" si="2"/>
        <v>10</v>
      </c>
      <c r="B14" s="33">
        <f t="shared" si="3"/>
        <v>45545</v>
      </c>
      <c r="C14" s="34"/>
      <c r="D14" s="34"/>
      <c r="E14" s="34"/>
      <c r="F14" s="35">
        <f t="shared" si="0"/>
        <v>0</v>
      </c>
      <c r="G14" s="36" t="str">
        <f t="shared" si="1"/>
        <v xml:space="preserve"> </v>
      </c>
    </row>
    <row r="15" spans="1:7" ht="18" customHeight="1" x14ac:dyDescent="0.45">
      <c r="A15" s="27">
        <f t="shared" si="2"/>
        <v>11</v>
      </c>
      <c r="B15" s="10">
        <f t="shared" si="3"/>
        <v>45546</v>
      </c>
      <c r="C15" s="22"/>
      <c r="D15" s="22"/>
      <c r="E15" s="22"/>
      <c r="F15" s="23">
        <f t="shared" si="0"/>
        <v>0</v>
      </c>
      <c r="G15" s="24" t="str">
        <f t="shared" si="1"/>
        <v xml:space="preserve"> </v>
      </c>
    </row>
    <row r="16" spans="1:7" ht="18" customHeight="1" x14ac:dyDescent="0.45">
      <c r="A16" s="27">
        <f t="shared" si="2"/>
        <v>12</v>
      </c>
      <c r="B16" s="10">
        <f t="shared" si="3"/>
        <v>45547</v>
      </c>
      <c r="C16" s="22"/>
      <c r="D16" s="22"/>
      <c r="E16" s="22"/>
      <c r="F16" s="23">
        <f t="shared" si="0"/>
        <v>0</v>
      </c>
      <c r="G16" s="24" t="str">
        <f t="shared" si="1"/>
        <v xml:space="preserve"> </v>
      </c>
    </row>
    <row r="17" spans="1:7" ht="18" customHeight="1" x14ac:dyDescent="0.45">
      <c r="A17" s="27">
        <f t="shared" si="2"/>
        <v>13</v>
      </c>
      <c r="B17" s="10">
        <f t="shared" si="3"/>
        <v>45548</v>
      </c>
      <c r="C17" s="22"/>
      <c r="D17" s="22"/>
      <c r="E17" s="22"/>
      <c r="F17" s="23">
        <f t="shared" si="0"/>
        <v>0</v>
      </c>
      <c r="G17" s="24" t="str">
        <f t="shared" si="1"/>
        <v xml:space="preserve"> </v>
      </c>
    </row>
    <row r="18" spans="1:7" ht="18" customHeight="1" x14ac:dyDescent="0.45">
      <c r="A18" s="28">
        <f t="shared" si="2"/>
        <v>14</v>
      </c>
      <c r="B18" s="10">
        <f t="shared" si="3"/>
        <v>45549</v>
      </c>
      <c r="C18" s="22"/>
      <c r="D18" s="22"/>
      <c r="E18" s="22"/>
      <c r="F18" s="23">
        <f t="shared" si="0"/>
        <v>0</v>
      </c>
      <c r="G18" s="24" t="str">
        <f t="shared" si="1"/>
        <v xml:space="preserve"> </v>
      </c>
    </row>
    <row r="19" spans="1:7" ht="18" customHeight="1" x14ac:dyDescent="0.45">
      <c r="A19" s="28">
        <f t="shared" si="2"/>
        <v>15</v>
      </c>
      <c r="B19" s="29">
        <f t="shared" si="3"/>
        <v>45550</v>
      </c>
      <c r="C19" s="30"/>
      <c r="D19" s="30"/>
      <c r="E19" s="30"/>
      <c r="F19" s="31">
        <f t="shared" si="0"/>
        <v>0</v>
      </c>
      <c r="G19" s="32" t="str">
        <f t="shared" si="1"/>
        <v xml:space="preserve"> </v>
      </c>
    </row>
    <row r="20" spans="1:7" ht="18" customHeight="1" x14ac:dyDescent="0.45">
      <c r="A20" s="27">
        <f t="shared" si="2"/>
        <v>16</v>
      </c>
      <c r="B20" s="33">
        <f t="shared" si="3"/>
        <v>45551</v>
      </c>
      <c r="C20" s="34"/>
      <c r="D20" s="34"/>
      <c r="E20" s="34"/>
      <c r="F20" s="35">
        <f t="shared" si="0"/>
        <v>0</v>
      </c>
      <c r="G20" s="36" t="str">
        <f t="shared" si="1"/>
        <v xml:space="preserve"> </v>
      </c>
    </row>
    <row r="21" spans="1:7" s="40" customFormat="1" ht="18" customHeight="1" x14ac:dyDescent="0.45">
      <c r="A21" s="27">
        <f t="shared" si="2"/>
        <v>17</v>
      </c>
      <c r="B21" s="33">
        <f t="shared" si="3"/>
        <v>45552</v>
      </c>
      <c r="C21" s="34"/>
      <c r="D21" s="34"/>
      <c r="E21" s="34"/>
      <c r="F21" s="35">
        <f t="shared" si="0"/>
        <v>0</v>
      </c>
      <c r="G21" s="36" t="str">
        <f t="shared" si="1"/>
        <v xml:space="preserve"> </v>
      </c>
    </row>
    <row r="22" spans="1:7" ht="18" customHeight="1" x14ac:dyDescent="0.45">
      <c r="A22" s="27">
        <f t="shared" si="2"/>
        <v>18</v>
      </c>
      <c r="B22" s="10">
        <f t="shared" si="3"/>
        <v>45553</v>
      </c>
      <c r="C22" s="22"/>
      <c r="D22" s="22"/>
      <c r="E22" s="22"/>
      <c r="F22" s="23">
        <f t="shared" si="0"/>
        <v>0</v>
      </c>
      <c r="G22" s="24" t="str">
        <f t="shared" si="1"/>
        <v xml:space="preserve"> </v>
      </c>
    </row>
    <row r="23" spans="1:7" ht="18" customHeight="1" x14ac:dyDescent="0.45">
      <c r="A23" s="27">
        <f t="shared" si="2"/>
        <v>19</v>
      </c>
      <c r="B23" s="10">
        <f t="shared" si="3"/>
        <v>45554</v>
      </c>
      <c r="C23" s="22"/>
      <c r="D23" s="22"/>
      <c r="E23" s="22"/>
      <c r="F23" s="23">
        <f t="shared" si="0"/>
        <v>0</v>
      </c>
      <c r="G23" s="24" t="str">
        <f t="shared" si="1"/>
        <v xml:space="preserve"> </v>
      </c>
    </row>
    <row r="24" spans="1:7" ht="18" customHeight="1" x14ac:dyDescent="0.45">
      <c r="A24" s="27">
        <f t="shared" si="2"/>
        <v>20</v>
      </c>
      <c r="B24" s="10">
        <f t="shared" si="3"/>
        <v>45555</v>
      </c>
      <c r="C24" s="22"/>
      <c r="D24" s="22"/>
      <c r="E24" s="22"/>
      <c r="F24" s="23">
        <f t="shared" si="0"/>
        <v>0</v>
      </c>
      <c r="G24" s="24" t="str">
        <f t="shared" si="1"/>
        <v xml:space="preserve"> </v>
      </c>
    </row>
    <row r="25" spans="1:7" ht="18" customHeight="1" x14ac:dyDescent="0.45">
      <c r="A25" s="28">
        <f t="shared" si="2"/>
        <v>21</v>
      </c>
      <c r="B25" s="10">
        <f t="shared" si="3"/>
        <v>45556</v>
      </c>
      <c r="C25" s="22"/>
      <c r="D25" s="22"/>
      <c r="E25" s="22"/>
      <c r="F25" s="23">
        <f t="shared" si="0"/>
        <v>0</v>
      </c>
      <c r="G25" s="24" t="str">
        <f t="shared" si="1"/>
        <v xml:space="preserve"> </v>
      </c>
    </row>
    <row r="26" spans="1:7" ht="18" customHeight="1" x14ac:dyDescent="0.45">
      <c r="A26" s="28">
        <f t="shared" si="2"/>
        <v>22</v>
      </c>
      <c r="B26" s="29">
        <f t="shared" si="3"/>
        <v>45557</v>
      </c>
      <c r="C26" s="30"/>
      <c r="D26" s="30"/>
      <c r="E26" s="30"/>
      <c r="F26" s="31">
        <f t="shared" si="0"/>
        <v>0</v>
      </c>
      <c r="G26" s="32" t="str">
        <f t="shared" si="1"/>
        <v xml:space="preserve"> </v>
      </c>
    </row>
    <row r="27" spans="1:7" ht="18" customHeight="1" x14ac:dyDescent="0.45">
      <c r="A27" s="27">
        <f t="shared" si="2"/>
        <v>23</v>
      </c>
      <c r="B27" s="33">
        <f t="shared" si="3"/>
        <v>45558</v>
      </c>
      <c r="C27" s="34"/>
      <c r="D27" s="34"/>
      <c r="E27" s="34"/>
      <c r="F27" s="35">
        <f t="shared" si="0"/>
        <v>0</v>
      </c>
      <c r="G27" s="36" t="str">
        <f t="shared" si="1"/>
        <v xml:space="preserve"> </v>
      </c>
    </row>
    <row r="28" spans="1:7" s="40" customFormat="1" ht="18" customHeight="1" x14ac:dyDescent="0.45">
      <c r="A28" s="27">
        <f t="shared" si="2"/>
        <v>24</v>
      </c>
      <c r="B28" s="33">
        <f t="shared" si="3"/>
        <v>45559</v>
      </c>
      <c r="C28" s="34"/>
      <c r="D28" s="34"/>
      <c r="E28" s="34"/>
      <c r="F28" s="35">
        <f t="shared" si="0"/>
        <v>0</v>
      </c>
      <c r="G28" s="36" t="str">
        <f t="shared" si="1"/>
        <v xml:space="preserve"> </v>
      </c>
    </row>
    <row r="29" spans="1:7" ht="18" customHeight="1" x14ac:dyDescent="0.45">
      <c r="A29" s="27">
        <f t="shared" si="2"/>
        <v>25</v>
      </c>
      <c r="B29" s="10">
        <f t="shared" si="3"/>
        <v>45560</v>
      </c>
      <c r="C29" s="22"/>
      <c r="D29" s="22"/>
      <c r="E29" s="22"/>
      <c r="F29" s="23">
        <f t="shared" si="0"/>
        <v>0</v>
      </c>
      <c r="G29" s="24" t="str">
        <f t="shared" si="1"/>
        <v xml:space="preserve"> </v>
      </c>
    </row>
    <row r="30" spans="1:7" ht="18" customHeight="1" x14ac:dyDescent="0.45">
      <c r="A30" s="27">
        <f t="shared" si="2"/>
        <v>26</v>
      </c>
      <c r="B30" s="10">
        <f t="shared" si="3"/>
        <v>45561</v>
      </c>
      <c r="C30" s="22"/>
      <c r="D30" s="22"/>
      <c r="E30" s="22"/>
      <c r="F30" s="23">
        <f t="shared" si="0"/>
        <v>0</v>
      </c>
      <c r="G30" s="24" t="str">
        <f t="shared" si="1"/>
        <v xml:space="preserve"> </v>
      </c>
    </row>
    <row r="31" spans="1:7" ht="18" customHeight="1" x14ac:dyDescent="0.45">
      <c r="A31" s="27">
        <f t="shared" si="2"/>
        <v>27</v>
      </c>
      <c r="B31" s="10">
        <f t="shared" si="3"/>
        <v>45562</v>
      </c>
      <c r="C31" s="22"/>
      <c r="D31" s="22"/>
      <c r="E31" s="22"/>
      <c r="F31" s="23">
        <f t="shared" si="0"/>
        <v>0</v>
      </c>
      <c r="G31" s="24" t="str">
        <f t="shared" si="1"/>
        <v xml:space="preserve"> </v>
      </c>
    </row>
    <row r="32" spans="1:7" ht="18" customHeight="1" x14ac:dyDescent="0.45">
      <c r="A32" s="28">
        <f t="shared" si="2"/>
        <v>28</v>
      </c>
      <c r="B32" s="10">
        <f t="shared" si="3"/>
        <v>45563</v>
      </c>
      <c r="C32" s="22"/>
      <c r="D32" s="22"/>
      <c r="E32" s="22"/>
      <c r="F32" s="23">
        <f t="shared" si="0"/>
        <v>0</v>
      </c>
      <c r="G32" s="24" t="str">
        <f t="shared" si="1"/>
        <v xml:space="preserve"> </v>
      </c>
    </row>
    <row r="33" spans="1:7" ht="18" customHeight="1" x14ac:dyDescent="0.45">
      <c r="A33" s="28">
        <f t="shared" si="2"/>
        <v>29</v>
      </c>
      <c r="B33" s="29">
        <f t="shared" si="3"/>
        <v>45564</v>
      </c>
      <c r="C33" s="30"/>
      <c r="D33" s="30"/>
      <c r="E33" s="30"/>
      <c r="F33" s="31">
        <f t="shared" si="0"/>
        <v>0</v>
      </c>
      <c r="G33" s="32" t="str">
        <f t="shared" si="1"/>
        <v xml:space="preserve"> </v>
      </c>
    </row>
    <row r="34" spans="1:7" ht="18" customHeight="1" x14ac:dyDescent="0.45">
      <c r="A34" s="27">
        <f t="shared" si="2"/>
        <v>30</v>
      </c>
      <c r="B34" s="33">
        <f t="shared" si="3"/>
        <v>45565</v>
      </c>
      <c r="C34" s="34"/>
      <c r="D34" s="34"/>
      <c r="E34" s="34"/>
      <c r="F34" s="35">
        <f t="shared" ref="F34" si="4">D34-C34-E34</f>
        <v>0</v>
      </c>
      <c r="G34" s="36" t="str">
        <f t="shared" ref="G34" si="5">IF(ISERROR(VLOOKUP(B34,bt,2,FALSE))," ",VLOOKUP(B34,bt,2,FALSE))</f>
        <v xml:space="preserve"> </v>
      </c>
    </row>
    <row r="35" spans="1:7" ht="18" customHeight="1" thickBot="1" x14ac:dyDescent="0.5">
      <c r="A35" s="2"/>
      <c r="B35" s="3"/>
      <c r="C35" s="4"/>
      <c r="D35" s="4"/>
      <c r="E35" s="4"/>
      <c r="F35" s="4"/>
      <c r="G35" s="5"/>
    </row>
    <row r="36" spans="1:7" ht="14.65" thickBot="1" x14ac:dyDescent="0.5">
      <c r="A36" s="11"/>
      <c r="B36" s="12"/>
      <c r="C36" s="13"/>
      <c r="D36" s="83" t="s">
        <v>6</v>
      </c>
      <c r="E36" s="83"/>
      <c r="F36" s="14">
        <f>SUM(F5:F33)</f>
        <v>0</v>
      </c>
      <c r="G36" s="15"/>
    </row>
    <row r="37" spans="1:7" x14ac:dyDescent="0.45">
      <c r="A37" s="2"/>
      <c r="B37" s="3"/>
      <c r="C37" s="4"/>
      <c r="D37" s="4"/>
      <c r="E37" s="4"/>
      <c r="F37" s="4"/>
      <c r="G37" s="5"/>
    </row>
    <row r="38" spans="1:7" x14ac:dyDescent="0.45">
      <c r="A38" s="2"/>
      <c r="B38" s="3"/>
      <c r="C38" s="4"/>
      <c r="D38" s="4"/>
      <c r="E38" s="4"/>
      <c r="F38" s="4"/>
      <c r="G38" s="5"/>
    </row>
    <row r="39" spans="1:7" x14ac:dyDescent="0.45">
      <c r="A39" s="16"/>
      <c r="B39" s="16"/>
      <c r="C39" s="17"/>
      <c r="D39" s="17"/>
      <c r="E39" s="4"/>
      <c r="F39" s="17"/>
      <c r="G39" s="18"/>
    </row>
    <row r="40" spans="1:7" x14ac:dyDescent="0.45">
      <c r="A40" s="84" t="s">
        <v>7</v>
      </c>
      <c r="B40" s="84"/>
      <c r="C40" s="84"/>
      <c r="D40" s="84"/>
      <c r="E40" s="19"/>
      <c r="F40" s="85" t="s">
        <v>8</v>
      </c>
      <c r="G40" s="85"/>
    </row>
    <row r="41" spans="1:7" x14ac:dyDescent="0.45">
      <c r="A41" s="3"/>
      <c r="B41" s="3"/>
      <c r="C41" s="4"/>
      <c r="D41" s="4"/>
      <c r="E41" s="4"/>
      <c r="F41" s="4"/>
      <c r="G41" s="5"/>
    </row>
    <row r="42" spans="1:7" x14ac:dyDescent="0.45">
      <c r="A42" s="3"/>
      <c r="B42" s="3"/>
      <c r="C42" s="4"/>
      <c r="D42" s="4"/>
      <c r="E42" s="4"/>
      <c r="F42" s="4"/>
      <c r="G42" s="5"/>
    </row>
  </sheetData>
  <mergeCells count="4">
    <mergeCell ref="A2:B2"/>
    <mergeCell ref="D36:E36"/>
    <mergeCell ref="A40:D40"/>
    <mergeCell ref="F40:G40"/>
  </mergeCells>
  <phoneticPr fontId="10" type="noConversion"/>
  <conditionalFormatting sqref="A5:G6 B7:G33 A7:A34">
    <cfRule type="expression" dxfId="17" priority="5">
      <formula>VLOOKUP($B5,ft,1,FALSE)</formula>
    </cfRule>
    <cfRule type="expression" dxfId="16" priority="6">
      <formula>WEEKDAY($A5,2)&gt;5</formula>
    </cfRule>
  </conditionalFormatting>
  <conditionalFormatting sqref="B34:G34">
    <cfRule type="expression" dxfId="15" priority="1">
      <formula>VLOOKUP($B34,ft,1,FALSE)</formula>
    </cfRule>
    <cfRule type="expression" dxfId="14" priority="2">
      <formula>WEEKDAY($A34,2)&gt;5</formula>
    </cfRule>
  </conditionalFormatting>
  <pageMargins left="0.51181102362204722" right="0.11811023622047244" top="0.62992125984251968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 </vt:lpstr>
      <vt:lpstr>Februar </vt:lpstr>
      <vt:lpstr>März </vt:lpstr>
      <vt:lpstr>April </vt:lpstr>
      <vt:lpstr>Mai </vt:lpstr>
      <vt:lpstr>Juni </vt:lpstr>
      <vt:lpstr>Juli </vt:lpstr>
      <vt:lpstr>August</vt:lpstr>
      <vt:lpstr>September 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Stundenaufstellung</dc:title>
  <dc:creator>a.buschmann@steuerbuero-hattingen.de</dc:creator>
  <cp:keywords>Stundenaufstellung</cp:keywords>
  <cp:lastModifiedBy>a.buschmann</cp:lastModifiedBy>
  <cp:lastPrinted>2018-12-19T14:09:37Z</cp:lastPrinted>
  <dcterms:created xsi:type="dcterms:W3CDTF">2015-01-07T13:42:22Z</dcterms:created>
  <dcterms:modified xsi:type="dcterms:W3CDTF">2024-01-15T20:06:26Z</dcterms:modified>
  <cp:category>Lohn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Registriert">
    <vt:bool>true</vt:bool>
  </property>
</Properties>
</file>