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nitsch\Documents\Formulare, Verträge\Personal\"/>
    </mc:Choice>
  </mc:AlternateContent>
  <bookViews>
    <workbookView xWindow="330" yWindow="-15" windowWidth="15600" windowHeight="8010"/>
  </bookViews>
  <sheets>
    <sheet name="Januar " sheetId="1" r:id="rId1"/>
    <sheet name="Februar " sheetId="2" r:id="rId2"/>
    <sheet name="März " sheetId="3" r:id="rId3"/>
    <sheet name="April " sheetId="4" r:id="rId4"/>
    <sheet name="Mai " sheetId="5" r:id="rId5"/>
    <sheet name="Juni " sheetId="6" r:id="rId6"/>
    <sheet name="Juli " sheetId="7" r:id="rId7"/>
    <sheet name="August" sheetId="8" r:id="rId8"/>
    <sheet name="September " sheetId="9" r:id="rId9"/>
    <sheet name="Oktober" sheetId="10" r:id="rId10"/>
    <sheet name="November" sheetId="11" r:id="rId11"/>
    <sheet name="Dezember" sheetId="12" r:id="rId12"/>
    <sheet name="Tabelle1" sheetId="13" r:id="rId13"/>
  </sheets>
  <externalReferences>
    <externalReference r:id="rId14"/>
  </externalReferences>
  <definedNames>
    <definedName name="bt">[1]Einstellungen!$D$5:$E$21</definedName>
    <definedName name="ft">[1]Einstellungen!$D$5:$E$17</definedName>
  </definedNames>
  <calcPr calcId="162913"/>
</workbook>
</file>

<file path=xl/calcChain.xml><?xml version="1.0" encoding="utf-8"?>
<calcChain xmlns="http://schemas.openxmlformats.org/spreadsheetml/2006/main">
  <c r="F36" i="12" l="1"/>
  <c r="F36" i="10"/>
  <c r="F36" i="8"/>
  <c r="F36" i="7"/>
  <c r="F36" i="5"/>
  <c r="B36" i="5"/>
  <c r="G36" i="5" s="1"/>
  <c r="F36" i="3"/>
  <c r="B36" i="3"/>
  <c r="G36" i="3" s="1"/>
  <c r="A36" i="3"/>
  <c r="F36" i="1"/>
  <c r="B36" i="1"/>
  <c r="G36" i="1" s="1"/>
  <c r="B6" i="3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B6" i="12"/>
  <c r="B7" i="12" s="1"/>
  <c r="F5" i="12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B6" i="11"/>
  <c r="G6" i="11" s="1"/>
  <c r="F5" i="11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B6" i="10"/>
  <c r="A6" i="10" s="1"/>
  <c r="F5" i="10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B6" i="9"/>
  <c r="A6" i="9" s="1"/>
  <c r="F5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B6" i="8"/>
  <c r="G6" i="8" s="1"/>
  <c r="F5" i="8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B6" i="7"/>
  <c r="A6" i="7" s="1"/>
  <c r="F5" i="7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37" i="6" s="1"/>
  <c r="F7" i="6"/>
  <c r="F6" i="6"/>
  <c r="B6" i="6"/>
  <c r="G6" i="6" s="1"/>
  <c r="F5" i="6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B6" i="5"/>
  <c r="A6" i="5" s="1"/>
  <c r="F5" i="5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B6" i="4"/>
  <c r="G6" i="4" s="1"/>
  <c r="F5" i="4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B7" i="3"/>
  <c r="F5" i="3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G6" i="2"/>
  <c r="F5" i="2"/>
  <c r="F34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B6" i="1"/>
  <c r="F38" i="10" l="1"/>
  <c r="B7" i="7"/>
  <c r="A7" i="7" s="1"/>
  <c r="A36" i="5"/>
  <c r="A36" i="1"/>
  <c r="F37" i="4"/>
  <c r="F37" i="11"/>
  <c r="G7" i="7"/>
  <c r="B7" i="10"/>
  <c r="A7" i="10" s="1"/>
  <c r="F38" i="7"/>
  <c r="F37" i="9"/>
  <c r="F38" i="12"/>
  <c r="F38" i="3"/>
  <c r="F37" i="2"/>
  <c r="F38" i="5"/>
  <c r="G6" i="7"/>
  <c r="F38" i="8"/>
  <c r="G6" i="12"/>
  <c r="G6" i="10"/>
  <c r="B7" i="4"/>
  <c r="A7" i="4" s="1"/>
  <c r="G6" i="3"/>
  <c r="A7" i="12"/>
  <c r="B8" i="12"/>
  <c r="G8" i="12" s="1"/>
  <c r="G7" i="12"/>
  <c r="A6" i="12"/>
  <c r="B7" i="5"/>
  <c r="B8" i="7"/>
  <c r="G8" i="7" s="1"/>
  <c r="B7" i="9"/>
  <c r="G7" i="9" s="1"/>
  <c r="A6" i="11"/>
  <c r="B7" i="11"/>
  <c r="G6" i="9"/>
  <c r="A6" i="8"/>
  <c r="B7" i="8"/>
  <c r="A6" i="6"/>
  <c r="G6" i="5"/>
  <c r="A6" i="4"/>
  <c r="A7" i="3"/>
  <c r="G7" i="3"/>
  <c r="B8" i="3"/>
  <c r="G8" i="3" s="1"/>
  <c r="A6" i="3"/>
  <c r="A6" i="2"/>
  <c r="A7" i="9"/>
  <c r="B7" i="6"/>
  <c r="B7" i="2"/>
  <c r="F38" i="1"/>
  <c r="A6" i="1"/>
  <c r="G6" i="1"/>
  <c r="B7" i="1"/>
  <c r="B8" i="10" l="1"/>
  <c r="A8" i="3"/>
  <c r="A8" i="7"/>
  <c r="G7" i="10"/>
  <c r="B9" i="10"/>
  <c r="B10" i="10" s="1"/>
  <c r="B8" i="9"/>
  <c r="B9" i="9" s="1"/>
  <c r="B8" i="4"/>
  <c r="G8" i="4" s="1"/>
  <c r="G7" i="4"/>
  <c r="A7" i="5"/>
  <c r="G7" i="5"/>
  <c r="B8" i="5"/>
  <c r="B9" i="7"/>
  <c r="A9" i="7" s="1"/>
  <c r="A8" i="12"/>
  <c r="B9" i="12"/>
  <c r="B10" i="12" s="1"/>
  <c r="A7" i="11"/>
  <c r="G7" i="11"/>
  <c r="B8" i="11"/>
  <c r="A7" i="8"/>
  <c r="G7" i="8"/>
  <c r="B8" i="8"/>
  <c r="B9" i="3"/>
  <c r="G9" i="3" s="1"/>
  <c r="G7" i="6"/>
  <c r="B8" i="6"/>
  <c r="A7" i="6"/>
  <c r="A7" i="2"/>
  <c r="G7" i="2"/>
  <c r="B8" i="2"/>
  <c r="G7" i="1"/>
  <c r="B8" i="1"/>
  <c r="A7" i="1"/>
  <c r="B10" i="7" l="1"/>
  <c r="G9" i="7"/>
  <c r="G8" i="10"/>
  <c r="A8" i="10"/>
  <c r="A9" i="12"/>
  <c r="G9" i="12"/>
  <c r="A9" i="10"/>
  <c r="G9" i="10"/>
  <c r="G8" i="9"/>
  <c r="A8" i="9"/>
  <c r="B9" i="4"/>
  <c r="A8" i="4"/>
  <c r="B10" i="3"/>
  <c r="B11" i="3" s="1"/>
  <c r="G8" i="5"/>
  <c r="A8" i="5"/>
  <c r="B9" i="5"/>
  <c r="G8" i="11"/>
  <c r="B9" i="11"/>
  <c r="A8" i="11"/>
  <c r="G8" i="8"/>
  <c r="B9" i="8"/>
  <c r="A8" i="8"/>
  <c r="A9" i="3"/>
  <c r="B11" i="12"/>
  <c r="A10" i="12"/>
  <c r="G10" i="12"/>
  <c r="B11" i="10"/>
  <c r="G10" i="10"/>
  <c r="A10" i="10"/>
  <c r="A9" i="9"/>
  <c r="B10" i="9"/>
  <c r="G9" i="9"/>
  <c r="B11" i="7"/>
  <c r="G10" i="7"/>
  <c r="A10" i="7"/>
  <c r="G8" i="6"/>
  <c r="A8" i="6"/>
  <c r="B9" i="6"/>
  <c r="G8" i="2"/>
  <c r="B9" i="2"/>
  <c r="A8" i="2"/>
  <c r="A8" i="1"/>
  <c r="B9" i="1"/>
  <c r="G8" i="1"/>
  <c r="A10" i="3" l="1"/>
  <c r="G10" i="3"/>
  <c r="B10" i="4"/>
  <c r="G9" i="4"/>
  <c r="A9" i="4"/>
  <c r="B10" i="5"/>
  <c r="G9" i="5"/>
  <c r="A9" i="5"/>
  <c r="B10" i="11"/>
  <c r="G9" i="11"/>
  <c r="A9" i="11"/>
  <c r="G9" i="8"/>
  <c r="A9" i="8"/>
  <c r="B10" i="8"/>
  <c r="G11" i="12"/>
  <c r="B12" i="12"/>
  <c r="A11" i="12"/>
  <c r="G11" i="10"/>
  <c r="B12" i="10"/>
  <c r="A11" i="10"/>
  <c r="B11" i="9"/>
  <c r="A10" i="9"/>
  <c r="G10" i="9"/>
  <c r="G11" i="7"/>
  <c r="B12" i="7"/>
  <c r="A11" i="7"/>
  <c r="A9" i="6"/>
  <c r="G9" i="6"/>
  <c r="B10" i="6"/>
  <c r="G11" i="3"/>
  <c r="B12" i="3"/>
  <c r="A11" i="3"/>
  <c r="A9" i="2"/>
  <c r="G9" i="2"/>
  <c r="B10" i="2"/>
  <c r="B10" i="1"/>
  <c r="A9" i="1"/>
  <c r="G9" i="1"/>
  <c r="G10" i="4" l="1"/>
  <c r="A10" i="4"/>
  <c r="B11" i="4"/>
  <c r="A10" i="5"/>
  <c r="B11" i="5"/>
  <c r="G10" i="5"/>
  <c r="G10" i="11"/>
  <c r="A10" i="11"/>
  <c r="B11" i="11"/>
  <c r="A10" i="8"/>
  <c r="B11" i="8"/>
  <c r="G10" i="8"/>
  <c r="A12" i="12"/>
  <c r="G12" i="12"/>
  <c r="B13" i="12"/>
  <c r="A12" i="10"/>
  <c r="B13" i="10"/>
  <c r="G12" i="10"/>
  <c r="G11" i="9"/>
  <c r="A11" i="9"/>
  <c r="B12" i="9"/>
  <c r="A12" i="7"/>
  <c r="B13" i="7"/>
  <c r="G12" i="7"/>
  <c r="B11" i="6"/>
  <c r="A10" i="6"/>
  <c r="G10" i="6"/>
  <c r="A12" i="3"/>
  <c r="B13" i="3"/>
  <c r="G12" i="3"/>
  <c r="B11" i="2"/>
  <c r="A10" i="2"/>
  <c r="G10" i="2"/>
  <c r="B11" i="1"/>
  <c r="G10" i="1"/>
  <c r="A10" i="1"/>
  <c r="B12" i="4" l="1"/>
  <c r="G11" i="4"/>
  <c r="A11" i="4"/>
  <c r="B12" i="5"/>
  <c r="A11" i="5"/>
  <c r="G11" i="5"/>
  <c r="G11" i="11"/>
  <c r="A11" i="11"/>
  <c r="B12" i="11"/>
  <c r="A11" i="8"/>
  <c r="B12" i="8"/>
  <c r="G11" i="8"/>
  <c r="G13" i="12"/>
  <c r="B14" i="12"/>
  <c r="A13" i="12"/>
  <c r="G13" i="10"/>
  <c r="B14" i="10"/>
  <c r="A13" i="10"/>
  <c r="G12" i="9"/>
  <c r="B13" i="9"/>
  <c r="A12" i="9"/>
  <c r="G13" i="7"/>
  <c r="B14" i="7"/>
  <c r="A13" i="7"/>
  <c r="B12" i="6"/>
  <c r="G11" i="6"/>
  <c r="A11" i="6"/>
  <c r="G13" i="3"/>
  <c r="A13" i="3"/>
  <c r="B14" i="3"/>
  <c r="G11" i="2"/>
  <c r="B12" i="2"/>
  <c r="A11" i="2"/>
  <c r="A11" i="1"/>
  <c r="G11" i="1"/>
  <c r="B12" i="1"/>
  <c r="B13" i="4" l="1"/>
  <c r="G12" i="4"/>
  <c r="A12" i="4"/>
  <c r="A12" i="5"/>
  <c r="B13" i="5"/>
  <c r="G12" i="5"/>
  <c r="A12" i="11"/>
  <c r="B13" i="11"/>
  <c r="G12" i="11"/>
  <c r="B13" i="8"/>
  <c r="G12" i="8"/>
  <c r="A12" i="8"/>
  <c r="A14" i="12"/>
  <c r="G14" i="12"/>
  <c r="B15" i="12"/>
  <c r="A14" i="10"/>
  <c r="G14" i="10"/>
  <c r="B15" i="10"/>
  <c r="G13" i="9"/>
  <c r="B14" i="9"/>
  <c r="A13" i="9"/>
  <c r="A14" i="7"/>
  <c r="G14" i="7"/>
  <c r="B15" i="7"/>
  <c r="G12" i="6"/>
  <c r="A12" i="6"/>
  <c r="B13" i="6"/>
  <c r="A14" i="3"/>
  <c r="G14" i="3"/>
  <c r="B15" i="3"/>
  <c r="A12" i="2"/>
  <c r="G12" i="2"/>
  <c r="B13" i="2"/>
  <c r="G12" i="1"/>
  <c r="A12" i="1"/>
  <c r="B13" i="1"/>
  <c r="A13" i="4" l="1"/>
  <c r="B14" i="4"/>
  <c r="G13" i="4"/>
  <c r="B14" i="5"/>
  <c r="A13" i="5"/>
  <c r="G13" i="5"/>
  <c r="G13" i="11"/>
  <c r="A13" i="11"/>
  <c r="B14" i="11"/>
  <c r="A13" i="8"/>
  <c r="B14" i="8"/>
  <c r="G13" i="8"/>
  <c r="B16" i="12"/>
  <c r="A15" i="12"/>
  <c r="G15" i="12"/>
  <c r="B16" i="10"/>
  <c r="G15" i="10"/>
  <c r="A15" i="10"/>
  <c r="A14" i="9"/>
  <c r="B15" i="9"/>
  <c r="G14" i="9"/>
  <c r="B16" i="7"/>
  <c r="G15" i="7"/>
  <c r="A15" i="7"/>
  <c r="G13" i="6"/>
  <c r="A13" i="6"/>
  <c r="B14" i="6"/>
  <c r="B16" i="3"/>
  <c r="G15" i="3"/>
  <c r="A15" i="3"/>
  <c r="G13" i="2"/>
  <c r="B14" i="2"/>
  <c r="A13" i="2"/>
  <c r="A13" i="1"/>
  <c r="B14" i="1"/>
  <c r="G13" i="1"/>
  <c r="G14" i="4" l="1"/>
  <c r="A14" i="4"/>
  <c r="B15" i="4"/>
  <c r="A14" i="5"/>
  <c r="G14" i="5"/>
  <c r="B15" i="5"/>
  <c r="A14" i="11"/>
  <c r="B15" i="11"/>
  <c r="G14" i="11"/>
  <c r="B15" i="8"/>
  <c r="G14" i="8"/>
  <c r="A14" i="8"/>
  <c r="B17" i="12"/>
  <c r="G16" i="12"/>
  <c r="A16" i="12"/>
  <c r="G16" i="10"/>
  <c r="A16" i="10"/>
  <c r="B17" i="10"/>
  <c r="B16" i="9"/>
  <c r="A15" i="9"/>
  <c r="G15" i="9"/>
  <c r="G16" i="7"/>
  <c r="B17" i="7"/>
  <c r="A16" i="7"/>
  <c r="A14" i="6"/>
  <c r="G14" i="6"/>
  <c r="B15" i="6"/>
  <c r="G16" i="3"/>
  <c r="A16" i="3"/>
  <c r="B17" i="3"/>
  <c r="A14" i="2"/>
  <c r="G14" i="2"/>
  <c r="B15" i="2"/>
  <c r="B15" i="1"/>
  <c r="G14" i="1"/>
  <c r="A14" i="1"/>
  <c r="G15" i="4" l="1"/>
  <c r="A15" i="4"/>
  <c r="B16" i="4"/>
  <c r="B16" i="5"/>
  <c r="G15" i="5"/>
  <c r="A15" i="5"/>
  <c r="B16" i="11"/>
  <c r="G15" i="11"/>
  <c r="A15" i="11"/>
  <c r="G15" i="8"/>
  <c r="A15" i="8"/>
  <c r="B16" i="8"/>
  <c r="A17" i="12"/>
  <c r="G17" i="12"/>
  <c r="B18" i="12"/>
  <c r="A17" i="10"/>
  <c r="B18" i="10"/>
  <c r="G17" i="10"/>
  <c r="G16" i="9"/>
  <c r="A16" i="9"/>
  <c r="B17" i="9"/>
  <c r="A17" i="7"/>
  <c r="B18" i="7"/>
  <c r="G17" i="7"/>
  <c r="B16" i="6"/>
  <c r="A15" i="6"/>
  <c r="G15" i="6"/>
  <c r="A17" i="3"/>
  <c r="B18" i="3"/>
  <c r="G17" i="3"/>
  <c r="B16" i="2"/>
  <c r="A15" i="2"/>
  <c r="G15" i="2"/>
  <c r="B16" i="1"/>
  <c r="G15" i="1"/>
  <c r="A15" i="1"/>
  <c r="B17" i="4" l="1"/>
  <c r="G16" i="4"/>
  <c r="A16" i="4"/>
  <c r="A16" i="5"/>
  <c r="B17" i="5"/>
  <c r="G16" i="5"/>
  <c r="G16" i="11"/>
  <c r="A16" i="11"/>
  <c r="B17" i="11"/>
  <c r="G16" i="8"/>
  <c r="A16" i="8"/>
  <c r="B17" i="8"/>
  <c r="G18" i="12"/>
  <c r="B19" i="12"/>
  <c r="A18" i="12"/>
  <c r="G18" i="10"/>
  <c r="B19" i="10"/>
  <c r="A18" i="10"/>
  <c r="G17" i="9"/>
  <c r="B18" i="9"/>
  <c r="A17" i="9"/>
  <c r="G18" i="7"/>
  <c r="B19" i="7"/>
  <c r="A18" i="7"/>
  <c r="A16" i="6"/>
  <c r="B17" i="6"/>
  <c r="G16" i="6"/>
  <c r="G18" i="3"/>
  <c r="B19" i="3"/>
  <c r="A18" i="3"/>
  <c r="G16" i="2"/>
  <c r="B17" i="2"/>
  <c r="A16" i="2"/>
  <c r="A16" i="1"/>
  <c r="G16" i="1"/>
  <c r="B17" i="1"/>
  <c r="B18" i="4" l="1"/>
  <c r="A17" i="4"/>
  <c r="G17" i="4"/>
  <c r="A17" i="5"/>
  <c r="B18" i="5"/>
  <c r="G17" i="5"/>
  <c r="A17" i="11"/>
  <c r="G17" i="11"/>
  <c r="B18" i="11"/>
  <c r="B18" i="8"/>
  <c r="A17" i="8"/>
  <c r="G17" i="8"/>
  <c r="A19" i="12"/>
  <c r="G19" i="12"/>
  <c r="B20" i="12"/>
  <c r="A19" i="10"/>
  <c r="G19" i="10"/>
  <c r="B20" i="10"/>
  <c r="G18" i="9"/>
  <c r="B19" i="9"/>
  <c r="A18" i="9"/>
  <c r="A19" i="7"/>
  <c r="G19" i="7"/>
  <c r="B20" i="7"/>
  <c r="G17" i="6"/>
  <c r="A17" i="6"/>
  <c r="B18" i="6"/>
  <c r="A19" i="3"/>
  <c r="B20" i="3"/>
  <c r="G19" i="3"/>
  <c r="A17" i="2"/>
  <c r="G17" i="2"/>
  <c r="B18" i="2"/>
  <c r="G17" i="1"/>
  <c r="A17" i="1"/>
  <c r="B18" i="1"/>
  <c r="A18" i="4" l="1"/>
  <c r="B19" i="4"/>
  <c r="G18" i="4"/>
  <c r="B19" i="5"/>
  <c r="A18" i="5"/>
  <c r="G18" i="5"/>
  <c r="G18" i="11"/>
  <c r="A18" i="11"/>
  <c r="B19" i="11"/>
  <c r="A18" i="8"/>
  <c r="B19" i="8"/>
  <c r="G18" i="8"/>
  <c r="B21" i="12"/>
  <c r="A20" i="12"/>
  <c r="G20" i="12"/>
  <c r="B21" i="10"/>
  <c r="A20" i="10"/>
  <c r="G20" i="10"/>
  <c r="A19" i="9"/>
  <c r="B20" i="9"/>
  <c r="G19" i="9"/>
  <c r="B21" i="7"/>
  <c r="G20" i="7"/>
  <c r="A20" i="7"/>
  <c r="G18" i="6"/>
  <c r="A18" i="6"/>
  <c r="B19" i="6"/>
  <c r="B21" i="3"/>
  <c r="G20" i="3"/>
  <c r="A20" i="3"/>
  <c r="G18" i="2"/>
  <c r="B19" i="2"/>
  <c r="A18" i="2"/>
  <c r="A18" i="1"/>
  <c r="B19" i="1"/>
  <c r="G18" i="1"/>
  <c r="B20" i="4" l="1"/>
  <c r="G19" i="4"/>
  <c r="A19" i="4"/>
  <c r="B20" i="5"/>
  <c r="G19" i="5"/>
  <c r="A19" i="5"/>
  <c r="B20" i="11"/>
  <c r="G19" i="11"/>
  <c r="A19" i="11"/>
  <c r="B20" i="8"/>
  <c r="G19" i="8"/>
  <c r="A19" i="8"/>
  <c r="B22" i="12"/>
  <c r="G21" i="12"/>
  <c r="A21" i="12"/>
  <c r="G21" i="10"/>
  <c r="B22" i="10"/>
  <c r="A21" i="10"/>
  <c r="B21" i="9"/>
  <c r="A20" i="9"/>
  <c r="G20" i="9"/>
  <c r="G21" i="7"/>
  <c r="B22" i="7"/>
  <c r="A21" i="7"/>
  <c r="A19" i="6"/>
  <c r="G19" i="6"/>
  <c r="B20" i="6"/>
  <c r="G21" i="3"/>
  <c r="A21" i="3"/>
  <c r="B22" i="3"/>
  <c r="A19" i="2"/>
  <c r="G19" i="2"/>
  <c r="B20" i="2"/>
  <c r="B20" i="1"/>
  <c r="A19" i="1"/>
  <c r="G19" i="1"/>
  <c r="A20" i="4" l="1"/>
  <c r="G20" i="4"/>
  <c r="B21" i="4"/>
  <c r="G20" i="5"/>
  <c r="A20" i="5"/>
  <c r="B21" i="5"/>
  <c r="B21" i="11"/>
  <c r="G20" i="11"/>
  <c r="A20" i="11"/>
  <c r="G20" i="8"/>
  <c r="A20" i="8"/>
  <c r="B21" i="8"/>
  <c r="A22" i="12"/>
  <c r="G22" i="12"/>
  <c r="B23" i="12"/>
  <c r="A22" i="10"/>
  <c r="G22" i="10"/>
  <c r="B23" i="10"/>
  <c r="G21" i="9"/>
  <c r="A21" i="9"/>
  <c r="B22" i="9"/>
  <c r="A22" i="7"/>
  <c r="B23" i="7"/>
  <c r="G22" i="7"/>
  <c r="B21" i="6"/>
  <c r="A20" i="6"/>
  <c r="G20" i="6"/>
  <c r="A22" i="3"/>
  <c r="B23" i="3"/>
  <c r="G22" i="3"/>
  <c r="B21" i="2"/>
  <c r="A20" i="2"/>
  <c r="G20" i="2"/>
  <c r="B21" i="1"/>
  <c r="G20" i="1"/>
  <c r="A20" i="1"/>
  <c r="G21" i="4" l="1"/>
  <c r="A21" i="4"/>
  <c r="B22" i="4"/>
  <c r="A21" i="5"/>
  <c r="B22" i="5"/>
  <c r="G21" i="5"/>
  <c r="G21" i="11"/>
  <c r="A21" i="11"/>
  <c r="B22" i="11"/>
  <c r="A21" i="8"/>
  <c r="B22" i="8"/>
  <c r="G21" i="8"/>
  <c r="G23" i="12"/>
  <c r="B24" i="12"/>
  <c r="A23" i="12"/>
  <c r="G23" i="10"/>
  <c r="B24" i="10"/>
  <c r="A23" i="10"/>
  <c r="A22" i="9"/>
  <c r="G22" i="9"/>
  <c r="B23" i="9"/>
  <c r="G23" i="7"/>
  <c r="B24" i="7"/>
  <c r="A23" i="7"/>
  <c r="B22" i="6"/>
  <c r="G21" i="6"/>
  <c r="A21" i="6"/>
  <c r="G23" i="3"/>
  <c r="B24" i="3"/>
  <c r="A23" i="3"/>
  <c r="G21" i="2"/>
  <c r="B22" i="2"/>
  <c r="A21" i="2"/>
  <c r="A21" i="1"/>
  <c r="G21" i="1"/>
  <c r="B22" i="1"/>
  <c r="G22" i="4" l="1"/>
  <c r="A22" i="4"/>
  <c r="B23" i="4"/>
  <c r="B23" i="5"/>
  <c r="A22" i="5"/>
  <c r="G22" i="5"/>
  <c r="A22" i="11"/>
  <c r="B23" i="11"/>
  <c r="G22" i="11"/>
  <c r="B23" i="8"/>
  <c r="G22" i="8"/>
  <c r="A22" i="8"/>
  <c r="A24" i="12"/>
  <c r="G24" i="12"/>
  <c r="B25" i="12"/>
  <c r="A24" i="10"/>
  <c r="G24" i="10"/>
  <c r="B25" i="10"/>
  <c r="G23" i="9"/>
  <c r="B24" i="9"/>
  <c r="A23" i="9"/>
  <c r="A24" i="7"/>
  <c r="B25" i="7"/>
  <c r="G24" i="7"/>
  <c r="G22" i="6"/>
  <c r="A22" i="6"/>
  <c r="B23" i="6"/>
  <c r="A24" i="3"/>
  <c r="G24" i="3"/>
  <c r="B25" i="3"/>
  <c r="A22" i="2"/>
  <c r="G22" i="2"/>
  <c r="B23" i="2"/>
  <c r="G22" i="1"/>
  <c r="A22" i="1"/>
  <c r="B23" i="1"/>
  <c r="B24" i="4" l="1"/>
  <c r="A23" i="4"/>
  <c r="G23" i="4"/>
  <c r="B24" i="5"/>
  <c r="A23" i="5"/>
  <c r="G23" i="5"/>
  <c r="G23" i="11"/>
  <c r="A23" i="11"/>
  <c r="B24" i="11"/>
  <c r="A23" i="8"/>
  <c r="B24" i="8"/>
  <c r="G23" i="8"/>
  <c r="B26" i="12"/>
  <c r="A25" i="12"/>
  <c r="G25" i="12"/>
  <c r="B26" i="10"/>
  <c r="G25" i="10"/>
  <c r="A25" i="10"/>
  <c r="A24" i="9"/>
  <c r="B25" i="9"/>
  <c r="G24" i="9"/>
  <c r="B26" i="7"/>
  <c r="A25" i="7"/>
  <c r="G25" i="7"/>
  <c r="G23" i="6"/>
  <c r="A23" i="6"/>
  <c r="B24" i="6"/>
  <c r="B26" i="3"/>
  <c r="G25" i="3"/>
  <c r="A25" i="3"/>
  <c r="G23" i="2"/>
  <c r="B24" i="2"/>
  <c r="A23" i="2"/>
  <c r="A23" i="1"/>
  <c r="B24" i="1"/>
  <c r="G23" i="1"/>
  <c r="G24" i="4" l="1"/>
  <c r="A24" i="4"/>
  <c r="B25" i="4"/>
  <c r="B25" i="5"/>
  <c r="G24" i="5"/>
  <c r="A24" i="5"/>
  <c r="A24" i="11"/>
  <c r="B25" i="11"/>
  <c r="G24" i="11"/>
  <c r="B25" i="8"/>
  <c r="G24" i="8"/>
  <c r="A24" i="8"/>
  <c r="B27" i="12"/>
  <c r="G26" i="12"/>
  <c r="A26" i="12"/>
  <c r="G26" i="10"/>
  <c r="B27" i="10"/>
  <c r="A26" i="10"/>
  <c r="B26" i="9"/>
  <c r="A25" i="9"/>
  <c r="G25" i="9"/>
  <c r="G26" i="7"/>
  <c r="B27" i="7"/>
  <c r="A26" i="7"/>
  <c r="A24" i="6"/>
  <c r="G24" i="6"/>
  <c r="B25" i="6"/>
  <c r="G26" i="3"/>
  <c r="A26" i="3"/>
  <c r="B27" i="3"/>
  <c r="A24" i="2"/>
  <c r="G24" i="2"/>
  <c r="B25" i="2"/>
  <c r="B25" i="1"/>
  <c r="A24" i="1"/>
  <c r="G24" i="1"/>
  <c r="G25" i="4" l="1"/>
  <c r="A25" i="4"/>
  <c r="B26" i="4"/>
  <c r="A25" i="5"/>
  <c r="B26" i="5"/>
  <c r="G25" i="5"/>
  <c r="B26" i="11"/>
  <c r="G25" i="11"/>
  <c r="A25" i="11"/>
  <c r="B26" i="8"/>
  <c r="G25" i="8"/>
  <c r="A25" i="8"/>
  <c r="A27" i="12"/>
  <c r="G27" i="12"/>
  <c r="B28" i="12"/>
  <c r="B28" i="10"/>
  <c r="A27" i="10"/>
  <c r="G27" i="10"/>
  <c r="G26" i="9"/>
  <c r="A26" i="9"/>
  <c r="B27" i="9"/>
  <c r="A27" i="7"/>
  <c r="G27" i="7"/>
  <c r="B28" i="7"/>
  <c r="B26" i="6"/>
  <c r="A25" i="6"/>
  <c r="G25" i="6"/>
  <c r="A27" i="3"/>
  <c r="B28" i="3"/>
  <c r="G27" i="3"/>
  <c r="B26" i="2"/>
  <c r="A25" i="2"/>
  <c r="G25" i="2"/>
  <c r="B26" i="1"/>
  <c r="G25" i="1"/>
  <c r="A25" i="1"/>
  <c r="G26" i="4" l="1"/>
  <c r="A26" i="4"/>
  <c r="B27" i="4"/>
  <c r="A26" i="5"/>
  <c r="B27" i="5"/>
  <c r="G26" i="5"/>
  <c r="G26" i="11"/>
  <c r="A26" i="11"/>
  <c r="B27" i="11"/>
  <c r="A26" i="8"/>
  <c r="B27" i="8"/>
  <c r="G26" i="8"/>
  <c r="G28" i="12"/>
  <c r="B29" i="12"/>
  <c r="A28" i="12"/>
  <c r="G28" i="10"/>
  <c r="B29" i="10"/>
  <c r="A28" i="10"/>
  <c r="A27" i="9"/>
  <c r="G27" i="9"/>
  <c r="B28" i="9"/>
  <c r="G28" i="7"/>
  <c r="B29" i="7"/>
  <c r="A28" i="7"/>
  <c r="A26" i="6"/>
  <c r="G26" i="6"/>
  <c r="B27" i="6"/>
  <c r="G28" i="3"/>
  <c r="B29" i="3"/>
  <c r="A28" i="3"/>
  <c r="G26" i="2"/>
  <c r="B27" i="2"/>
  <c r="A26" i="2"/>
  <c r="G26" i="1"/>
  <c r="A26" i="1"/>
  <c r="B27" i="1"/>
  <c r="G27" i="4" l="1"/>
  <c r="A27" i="4"/>
  <c r="B28" i="4"/>
  <c r="G27" i="5"/>
  <c r="A27" i="5"/>
  <c r="B28" i="5"/>
  <c r="A27" i="11"/>
  <c r="B28" i="11"/>
  <c r="G27" i="11"/>
  <c r="B28" i="8"/>
  <c r="G27" i="8"/>
  <c r="A27" i="8"/>
  <c r="A29" i="12"/>
  <c r="G29" i="12"/>
  <c r="B30" i="12"/>
  <c r="A29" i="10"/>
  <c r="G29" i="10"/>
  <c r="B30" i="10"/>
  <c r="G28" i="9"/>
  <c r="B29" i="9"/>
  <c r="A28" i="9"/>
  <c r="A29" i="7"/>
  <c r="G29" i="7"/>
  <c r="B30" i="7"/>
  <c r="G27" i="6"/>
  <c r="A27" i="6"/>
  <c r="B28" i="6"/>
  <c r="A29" i="3"/>
  <c r="G29" i="3"/>
  <c r="B30" i="3"/>
  <c r="A27" i="2"/>
  <c r="G27" i="2"/>
  <c r="B28" i="2"/>
  <c r="G27" i="1"/>
  <c r="A27" i="1"/>
  <c r="B28" i="1"/>
  <c r="B29" i="4" l="1"/>
  <c r="A28" i="4"/>
  <c r="G28" i="4"/>
  <c r="A28" i="5"/>
  <c r="G28" i="5"/>
  <c r="B29" i="5"/>
  <c r="G28" i="11"/>
  <c r="A28" i="11"/>
  <c r="B29" i="11"/>
  <c r="A28" i="8"/>
  <c r="B29" i="8"/>
  <c r="G28" i="8"/>
  <c r="B31" i="12"/>
  <c r="A30" i="12"/>
  <c r="G30" i="12"/>
  <c r="B31" i="10"/>
  <c r="G30" i="10"/>
  <c r="A30" i="10"/>
  <c r="A29" i="9"/>
  <c r="B30" i="9"/>
  <c r="G29" i="9"/>
  <c r="B31" i="7"/>
  <c r="A30" i="7"/>
  <c r="G30" i="7"/>
  <c r="G28" i="6"/>
  <c r="A28" i="6"/>
  <c r="B29" i="6"/>
  <c r="B31" i="3"/>
  <c r="G30" i="3"/>
  <c r="A30" i="3"/>
  <c r="G28" i="2"/>
  <c r="B29" i="2"/>
  <c r="A28" i="2"/>
  <c r="A28" i="1"/>
  <c r="G28" i="1"/>
  <c r="B29" i="1"/>
  <c r="G29" i="4" l="1"/>
  <c r="B30" i="4"/>
  <c r="A29" i="4"/>
  <c r="A29" i="5"/>
  <c r="G29" i="5"/>
  <c r="B30" i="5"/>
  <c r="A29" i="11"/>
  <c r="B30" i="11"/>
  <c r="G29" i="11"/>
  <c r="B30" i="8"/>
  <c r="G29" i="8"/>
  <c r="A29" i="8"/>
  <c r="B32" i="12"/>
  <c r="G31" i="12"/>
  <c r="A31" i="12"/>
  <c r="G31" i="10"/>
  <c r="B32" i="10"/>
  <c r="A31" i="10"/>
  <c r="B31" i="9"/>
  <c r="A30" i="9"/>
  <c r="G30" i="9"/>
  <c r="G31" i="7"/>
  <c r="B32" i="7"/>
  <c r="A31" i="7"/>
  <c r="A29" i="6"/>
  <c r="G29" i="6"/>
  <c r="B30" i="6"/>
  <c r="G31" i="3"/>
  <c r="A31" i="3"/>
  <c r="B32" i="3"/>
  <c r="A29" i="2"/>
  <c r="G29" i="2"/>
  <c r="B30" i="2"/>
  <c r="B30" i="1"/>
  <c r="G29" i="1"/>
  <c r="A29" i="1"/>
  <c r="G30" i="4" l="1"/>
  <c r="A30" i="4"/>
  <c r="B31" i="4"/>
  <c r="G30" i="5"/>
  <c r="B31" i="5"/>
  <c r="A30" i="5"/>
  <c r="B31" i="11"/>
  <c r="G30" i="11"/>
  <c r="A30" i="11"/>
  <c r="G30" i="8"/>
  <c r="A30" i="8"/>
  <c r="B31" i="8"/>
  <c r="A32" i="12"/>
  <c r="G32" i="12"/>
  <c r="B33" i="12"/>
  <c r="A32" i="10"/>
  <c r="B33" i="10"/>
  <c r="G32" i="10"/>
  <c r="G31" i="9"/>
  <c r="B32" i="9"/>
  <c r="A31" i="9"/>
  <c r="B33" i="7"/>
  <c r="A32" i="7"/>
  <c r="G32" i="7"/>
  <c r="B31" i="6"/>
  <c r="A30" i="6"/>
  <c r="G30" i="6"/>
  <c r="A32" i="3"/>
  <c r="B33" i="3"/>
  <c r="G32" i="3"/>
  <c r="B31" i="2"/>
  <c r="A30" i="2"/>
  <c r="G30" i="2"/>
  <c r="A30" i="1"/>
  <c r="B31" i="1"/>
  <c r="G30" i="1"/>
  <c r="G31" i="4" l="1"/>
  <c r="A31" i="4"/>
  <c r="B32" i="4"/>
  <c r="B32" i="5"/>
  <c r="G31" i="5"/>
  <c r="A31" i="5"/>
  <c r="G31" i="11"/>
  <c r="A31" i="11"/>
  <c r="B32" i="11"/>
  <c r="A31" i="8"/>
  <c r="B32" i="8"/>
  <c r="G31" i="8"/>
  <c r="G33" i="12"/>
  <c r="A33" i="12"/>
  <c r="B34" i="12"/>
  <c r="G33" i="10"/>
  <c r="B34" i="10"/>
  <c r="A33" i="10"/>
  <c r="A32" i="9"/>
  <c r="G32" i="9"/>
  <c r="B33" i="9"/>
  <c r="G33" i="7"/>
  <c r="B34" i="7"/>
  <c r="A33" i="7"/>
  <c r="G31" i="6"/>
  <c r="B32" i="6"/>
  <c r="A31" i="6"/>
  <c r="G33" i="3"/>
  <c r="B34" i="3"/>
  <c r="A33" i="3"/>
  <c r="G31" i="2"/>
  <c r="B32" i="2"/>
  <c r="A31" i="2"/>
  <c r="G31" i="1"/>
  <c r="B32" i="1"/>
  <c r="A31" i="1"/>
  <c r="A32" i="4" l="1"/>
  <c r="B33" i="4"/>
  <c r="G32" i="4"/>
  <c r="B33" i="5"/>
  <c r="G32" i="5"/>
  <c r="A32" i="5"/>
  <c r="A32" i="11"/>
  <c r="B33" i="11"/>
  <c r="G32" i="11"/>
  <c r="B33" i="8"/>
  <c r="G32" i="8"/>
  <c r="A32" i="8"/>
  <c r="A34" i="12"/>
  <c r="G34" i="12"/>
  <c r="B35" i="12"/>
  <c r="B36" i="12" s="1"/>
  <c r="A34" i="10"/>
  <c r="G34" i="10"/>
  <c r="B35" i="10"/>
  <c r="B36" i="10" s="1"/>
  <c r="G33" i="9"/>
  <c r="B34" i="9"/>
  <c r="A33" i="9"/>
  <c r="A34" i="7"/>
  <c r="G34" i="7"/>
  <c r="B35" i="7"/>
  <c r="B36" i="7" s="1"/>
  <c r="B33" i="6"/>
  <c r="A32" i="6"/>
  <c r="G32" i="6"/>
  <c r="A34" i="3"/>
  <c r="B35" i="3"/>
  <c r="G34" i="3"/>
  <c r="A32" i="2"/>
  <c r="G32" i="2"/>
  <c r="B33" i="2"/>
  <c r="G32" i="1"/>
  <c r="B33" i="1"/>
  <c r="B34" i="1" s="1"/>
  <c r="A32" i="1"/>
  <c r="G36" i="12" l="1"/>
  <c r="A36" i="12"/>
  <c r="G36" i="10"/>
  <c r="A36" i="10"/>
  <c r="G36" i="7"/>
  <c r="A36" i="7"/>
  <c r="B34" i="4"/>
  <c r="A33" i="4"/>
  <c r="G33" i="4"/>
  <c r="B34" i="5"/>
  <c r="G33" i="5"/>
  <c r="A33" i="5"/>
  <c r="G33" i="11"/>
  <c r="A33" i="11"/>
  <c r="B34" i="11"/>
  <c r="A33" i="8"/>
  <c r="B34" i="8"/>
  <c r="G33" i="8"/>
  <c r="A35" i="12"/>
  <c r="G35" i="12"/>
  <c r="G35" i="10"/>
  <c r="A35" i="10"/>
  <c r="A34" i="9"/>
  <c r="B35" i="9"/>
  <c r="G34" i="9"/>
  <c r="A35" i="7"/>
  <c r="G35" i="7"/>
  <c r="G33" i="6"/>
  <c r="B34" i="6"/>
  <c r="A33" i="6"/>
  <c r="G35" i="3"/>
  <c r="A35" i="3"/>
  <c r="G33" i="2"/>
  <c r="B34" i="2"/>
  <c r="A33" i="2"/>
  <c r="G34" i="1"/>
  <c r="A34" i="1"/>
  <c r="B35" i="1"/>
  <c r="A33" i="1"/>
  <c r="G33" i="1"/>
  <c r="B35" i="4" l="1"/>
  <c r="G34" i="4"/>
  <c r="A34" i="4"/>
  <c r="G34" i="5"/>
  <c r="A34" i="5"/>
  <c r="B35" i="5"/>
  <c r="A34" i="11"/>
  <c r="G34" i="11"/>
  <c r="B35" i="11"/>
  <c r="B35" i="8"/>
  <c r="B36" i="8" s="1"/>
  <c r="G34" i="8"/>
  <c r="A34" i="8"/>
  <c r="A35" i="9"/>
  <c r="G35" i="9"/>
  <c r="A34" i="6"/>
  <c r="G34" i="6"/>
  <c r="B35" i="6"/>
  <c r="A34" i="2"/>
  <c r="G34" i="2"/>
  <c r="B35" i="2"/>
  <c r="G35" i="1"/>
  <c r="A35" i="1"/>
  <c r="G36" i="8" l="1"/>
  <c r="A36" i="8"/>
  <c r="A35" i="4"/>
  <c r="G35" i="4"/>
  <c r="G35" i="5"/>
  <c r="A35" i="5"/>
  <c r="G35" i="11"/>
  <c r="A35" i="11"/>
  <c r="G35" i="8"/>
  <c r="A35" i="8"/>
  <c r="A35" i="6"/>
  <c r="G35" i="6"/>
  <c r="A35" i="2"/>
  <c r="G35" i="2"/>
</calcChain>
</file>

<file path=xl/sharedStrings.xml><?xml version="1.0" encoding="utf-8"?>
<sst xmlns="http://schemas.openxmlformats.org/spreadsheetml/2006/main" count="120" uniqueCount="16">
  <si>
    <t xml:space="preserve">Mitarbeiter: </t>
  </si>
  <si>
    <t xml:space="preserve">von </t>
  </si>
  <si>
    <t>bis</t>
  </si>
  <si>
    <t>Pause</t>
  </si>
  <si>
    <t>Dauer</t>
  </si>
  <si>
    <t>Bemerkung</t>
  </si>
  <si>
    <t>Stunden gesamt</t>
  </si>
  <si>
    <t>Datum und Unterschrift Arbeitnehmer</t>
  </si>
  <si>
    <t>Unterschrift Arbeitgeber</t>
  </si>
  <si>
    <t>Do</t>
  </si>
  <si>
    <t>Fr</t>
  </si>
  <si>
    <t>Mo</t>
  </si>
  <si>
    <t>Di</t>
  </si>
  <si>
    <t>So</t>
  </si>
  <si>
    <t>Mi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</si>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</sst>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"/>
    <numFmt numFmtId="165" formatCode="ddd"/>
    <numFmt numFmtId="166" formatCode="[hh]:mm"/>
    <numFmt numFmtId="167" formatCode="h:m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u val="double"/>
      <sz val="10"/>
      <color theme="1"/>
      <name val="Calibri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</font>
    <font>
      <b/>
      <u val="double"/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66" fontId="5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166" fontId="8" fillId="2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top"/>
    </xf>
    <xf numFmtId="165" fontId="9" fillId="0" borderId="1" xfId="1" applyNumberFormat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vertical="center"/>
    </xf>
    <xf numFmtId="20" fontId="9" fillId="0" borderId="1" xfId="1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2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9" fillId="4" borderId="1" xfId="1" applyNumberFormat="1" applyFont="1" applyFill="1" applyBorder="1" applyAlignment="1">
      <alignment horizontal="center" vertical="center"/>
    </xf>
    <xf numFmtId="14" fontId="9" fillId="4" borderId="1" xfId="1" applyNumberFormat="1" applyFont="1" applyFill="1" applyBorder="1" applyAlignment="1">
      <alignment horizontal="center" vertical="center"/>
    </xf>
    <xf numFmtId="167" fontId="9" fillId="4" borderId="1" xfId="1" applyNumberFormat="1" applyFont="1" applyFill="1" applyBorder="1" applyAlignment="1">
      <alignment vertical="center"/>
    </xf>
    <xf numFmtId="20" fontId="9" fillId="4" borderId="1" xfId="1" applyNumberFormat="1" applyFont="1" applyFill="1" applyBorder="1" applyAlignment="1">
      <alignment vertical="center"/>
    </xf>
    <xf numFmtId="0" fontId="9" fillId="4" borderId="1" xfId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/>
    </xf>
    <xf numFmtId="14" fontId="7" fillId="0" borderId="0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165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vertical="center"/>
    </xf>
    <xf numFmtId="20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Schlecht" xfId="1" builtinId="27"/>
    <cellStyle name="Standard" xfId="0" builtinId="0"/>
  </cellStyles>
  <dxfs count="34"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brakesmann/AppData/Local/Microsoft/Windows/INetCache/Content.Outlook/NJ21DB9R/Kopie%20von%20Vorlage%20Stundenzett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stellungen"/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 refreshError="1">
        <row r="5">
          <cell r="D5">
            <v>41640</v>
          </cell>
          <cell r="E5" t="str">
            <v>Neujahr</v>
          </cell>
        </row>
        <row r="6">
          <cell r="D6">
            <v>41760</v>
          </cell>
          <cell r="E6" t="str">
            <v>Tag der Arbeit</v>
          </cell>
        </row>
        <row r="7">
          <cell r="D7">
            <v>41915</v>
          </cell>
          <cell r="E7" t="str">
            <v>Tag der dt. Einheit</v>
          </cell>
        </row>
        <row r="8">
          <cell r="D8">
            <v>41944</v>
          </cell>
          <cell r="E8" t="str">
            <v>Allerheiligen</v>
          </cell>
        </row>
        <row r="9">
          <cell r="D9">
            <v>41998</v>
          </cell>
          <cell r="E9" t="str">
            <v>1. Weihnachtstag</v>
          </cell>
        </row>
        <row r="10">
          <cell r="D10">
            <v>41999</v>
          </cell>
          <cell r="E10" t="str">
            <v>2. Weihnachtstag</v>
          </cell>
        </row>
        <row r="11">
          <cell r="D11">
            <v>41747</v>
          </cell>
          <cell r="E11" t="str">
            <v>Karfreitag</v>
          </cell>
        </row>
        <row r="12">
          <cell r="D12">
            <v>41749</v>
          </cell>
          <cell r="E12" t="str">
            <v>Ostersonntag</v>
          </cell>
        </row>
        <row r="13">
          <cell r="D13">
            <v>41750</v>
          </cell>
          <cell r="E13" t="str">
            <v>Ostermontag</v>
          </cell>
        </row>
        <row r="14">
          <cell r="D14">
            <v>41788</v>
          </cell>
          <cell r="E14" t="str">
            <v>Chr. Himmelf.</v>
          </cell>
        </row>
        <row r="15">
          <cell r="D15">
            <v>41798</v>
          </cell>
          <cell r="E15" t="str">
            <v>Pfingsten</v>
          </cell>
        </row>
        <row r="16">
          <cell r="D16">
            <v>41799</v>
          </cell>
          <cell r="E16" t="str">
            <v>Pfingsten</v>
          </cell>
        </row>
        <row r="17">
          <cell r="D17">
            <v>41809</v>
          </cell>
          <cell r="E17" t="str">
            <v>Fronleichnam</v>
          </cell>
        </row>
        <row r="18">
          <cell r="D18">
            <v>41697</v>
          </cell>
          <cell r="E18" t="str">
            <v>Altweiber</v>
          </cell>
        </row>
        <row r="19">
          <cell r="D19">
            <v>41701</v>
          </cell>
          <cell r="E19" t="str">
            <v>Rosenmontag</v>
          </cell>
        </row>
        <row r="20">
          <cell r="D20">
            <v>41997</v>
          </cell>
          <cell r="E20" t="str">
            <v>Heilig Abend</v>
          </cell>
        </row>
        <row r="21">
          <cell r="D21">
            <v>42004</v>
          </cell>
          <cell r="E21" t="str">
            <v>Silvester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abSelected="1" workbookViewId="0">
      <selection activeCell="J39" sqref="J39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1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47" t="s">
        <v>13</v>
      </c>
      <c r="B5" s="48">
        <v>43100</v>
      </c>
      <c r="C5" s="49"/>
      <c r="D5" s="49"/>
      <c r="E5" s="49"/>
      <c r="F5" s="50">
        <f>D5-C5-E5</f>
        <v>0</v>
      </c>
      <c r="G5" s="51"/>
    </row>
    <row r="6" spans="1:7" ht="18" customHeight="1" x14ac:dyDescent="0.25">
      <c r="A6" s="10">
        <f t="shared" ref="A6:A33" si="0">B6</f>
        <v>43101</v>
      </c>
      <c r="B6" s="11">
        <f t="shared" ref="B6:B36" si="1">B5+1</f>
        <v>43101</v>
      </c>
      <c r="C6" s="44"/>
      <c r="D6" s="44"/>
      <c r="E6" s="44"/>
      <c r="F6" s="45">
        <f t="shared" ref="F6:F33" si="2">D6-C6-E6</f>
        <v>0</v>
      </c>
      <c r="G6" s="46" t="str">
        <f t="shared" ref="G6:G33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43102</v>
      </c>
      <c r="B7" s="11">
        <f t="shared" si="1"/>
        <v>43102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43103</v>
      </c>
      <c r="B8" s="11">
        <f t="shared" si="1"/>
        <v>43103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43104</v>
      </c>
      <c r="B9" s="11">
        <f t="shared" si="1"/>
        <v>43104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43105</v>
      </c>
      <c r="B10" s="11">
        <f t="shared" si="1"/>
        <v>43105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43106</v>
      </c>
      <c r="B11" s="11">
        <f t="shared" si="1"/>
        <v>43106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43107</v>
      </c>
      <c r="B12" s="11">
        <f t="shared" si="1"/>
        <v>43107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43108</v>
      </c>
      <c r="B13" s="11">
        <f t="shared" si="1"/>
        <v>43108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43109</v>
      </c>
      <c r="B14" s="11">
        <f t="shared" si="1"/>
        <v>43109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43110</v>
      </c>
      <c r="B15" s="11">
        <f t="shared" si="1"/>
        <v>43110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43111</v>
      </c>
      <c r="B16" s="11">
        <f t="shared" si="1"/>
        <v>43111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43112</v>
      </c>
      <c r="B17" s="11">
        <f t="shared" si="1"/>
        <v>43112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43113</v>
      </c>
      <c r="B18" s="11">
        <f t="shared" si="1"/>
        <v>43113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43114</v>
      </c>
      <c r="B19" s="11">
        <f t="shared" si="1"/>
        <v>43114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43115</v>
      </c>
      <c r="B20" s="11">
        <f t="shared" si="1"/>
        <v>43115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43116</v>
      </c>
      <c r="B21" s="11">
        <f t="shared" si="1"/>
        <v>43116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43117</v>
      </c>
      <c r="B22" s="11">
        <f t="shared" si="1"/>
        <v>43117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43118</v>
      </c>
      <c r="B23" s="11">
        <f t="shared" si="1"/>
        <v>43118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43119</v>
      </c>
      <c r="B24" s="11">
        <f t="shared" si="1"/>
        <v>43119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43120</v>
      </c>
      <c r="B25" s="11">
        <f t="shared" si="1"/>
        <v>43120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43121</v>
      </c>
      <c r="B26" s="11">
        <f t="shared" si="1"/>
        <v>43121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43122</v>
      </c>
      <c r="B27" s="11">
        <f t="shared" si="1"/>
        <v>43122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43123</v>
      </c>
      <c r="B28" s="11">
        <f t="shared" si="1"/>
        <v>43123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43124</v>
      </c>
      <c r="B29" s="11">
        <f t="shared" si="1"/>
        <v>43124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43125</v>
      </c>
      <c r="B30" s="11">
        <f t="shared" si="1"/>
        <v>43125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43126</v>
      </c>
      <c r="B31" s="11">
        <f t="shared" si="1"/>
        <v>43126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43127</v>
      </c>
      <c r="B32" s="11">
        <f t="shared" si="1"/>
        <v>43127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43128</v>
      </c>
      <c r="B33" s="11">
        <f t="shared" si="1"/>
        <v>43128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ref="A34:A35" si="4">B34</f>
        <v>43129</v>
      </c>
      <c r="B34" s="11">
        <f t="shared" si="1"/>
        <v>43129</v>
      </c>
      <c r="C34" s="44"/>
      <c r="D34" s="44"/>
      <c r="E34" s="44"/>
      <c r="F34" s="45">
        <f t="shared" ref="F34:F35" si="5">D34-C34-E34</f>
        <v>0</v>
      </c>
      <c r="G34" s="46" t="str">
        <f t="shared" ref="G34:G35" si="6">IF(ISERROR(VLOOKUP(B34,bt,2,FALSE))," ",VLOOKUP(B34,bt,2,FALSE))</f>
        <v xml:space="preserve"> </v>
      </c>
    </row>
    <row r="35" spans="1:7" ht="18" customHeight="1" x14ac:dyDescent="0.25">
      <c r="A35" s="10">
        <f t="shared" si="4"/>
        <v>43130</v>
      </c>
      <c r="B35" s="11">
        <f t="shared" si="1"/>
        <v>43130</v>
      </c>
      <c r="C35" s="44"/>
      <c r="D35" s="44"/>
      <c r="E35" s="44"/>
      <c r="F35" s="45">
        <f t="shared" si="5"/>
        <v>0</v>
      </c>
      <c r="G35" s="46" t="str">
        <f t="shared" si="6"/>
        <v xml:space="preserve"> </v>
      </c>
    </row>
    <row r="36" spans="1:7" x14ac:dyDescent="0.25">
      <c r="A36" s="10">
        <f t="shared" ref="A36" si="7">B36</f>
        <v>43131</v>
      </c>
      <c r="B36" s="11">
        <f t="shared" si="1"/>
        <v>43131</v>
      </c>
      <c r="C36" s="44"/>
      <c r="D36" s="44"/>
      <c r="E36" s="44"/>
      <c r="F36" s="45">
        <f t="shared" ref="F36" si="8">D36-C36-E36</f>
        <v>0</v>
      </c>
      <c r="G36" s="46" t="str">
        <f t="shared" ref="G36" si="9">IF(ISERROR(VLOOKUP(B36,bt,2,FALSE))," ",VLOOKUP(B36,bt,2,FALSE))</f>
        <v xml:space="preserve"> </v>
      </c>
    </row>
    <row r="37" spans="1:7" ht="15.75" thickBot="1" x14ac:dyDescent="0.3">
      <c r="A37" s="59"/>
      <c r="B37" s="60"/>
      <c r="C37" s="61"/>
      <c r="D37" s="61"/>
      <c r="E37" s="61"/>
      <c r="F37" s="62"/>
      <c r="G37" s="63"/>
    </row>
    <row r="38" spans="1:7" ht="15.75" thickBot="1" x14ac:dyDescent="0.3">
      <c r="A38" s="12"/>
      <c r="B38" s="13"/>
      <c r="C38" s="14"/>
      <c r="D38" s="53" t="s">
        <v>6</v>
      </c>
      <c r="E38" s="53"/>
      <c r="F38" s="15">
        <f>SUM(F5:F35)</f>
        <v>0</v>
      </c>
      <c r="G38" s="16"/>
    </row>
    <row r="39" spans="1:7" x14ac:dyDescent="0.25">
      <c r="A39" s="3"/>
      <c r="B39" s="4"/>
      <c r="C39" s="5"/>
      <c r="D39" s="5"/>
      <c r="E39" s="5"/>
      <c r="F39" s="5"/>
      <c r="G39" s="6"/>
    </row>
    <row r="40" spans="1:7" x14ac:dyDescent="0.25">
      <c r="A40" s="3"/>
      <c r="B40" s="4"/>
      <c r="C40" s="5"/>
      <c r="D40" s="5"/>
      <c r="E40" s="5"/>
      <c r="F40" s="5"/>
      <c r="G40" s="6"/>
    </row>
    <row r="41" spans="1:7" x14ac:dyDescent="0.25">
      <c r="A41" s="17"/>
      <c r="B41" s="17"/>
      <c r="C41" s="18"/>
      <c r="D41" s="18"/>
      <c r="E41" s="5"/>
      <c r="F41" s="18"/>
      <c r="G41" s="19"/>
    </row>
    <row r="42" spans="1:7" x14ac:dyDescent="0.25">
      <c r="A42" s="54" t="s">
        <v>7</v>
      </c>
      <c r="B42" s="54"/>
      <c r="C42" s="54"/>
      <c r="D42" s="54"/>
      <c r="E42" s="20"/>
      <c r="F42" s="55" t="s">
        <v>8</v>
      </c>
      <c r="G42" s="55"/>
    </row>
    <row r="43" spans="1:7" x14ac:dyDescent="0.25">
      <c r="A43" s="4"/>
      <c r="B43" s="4"/>
      <c r="C43" s="5"/>
      <c r="D43" s="5"/>
      <c r="E43" s="5"/>
      <c r="F43" s="5"/>
      <c r="G43" s="6"/>
    </row>
    <row r="44" spans="1:7" x14ac:dyDescent="0.25">
      <c r="A44" s="4"/>
      <c r="B44" s="4"/>
      <c r="C44" s="5"/>
      <c r="D44" s="5"/>
      <c r="E44" s="5"/>
      <c r="F44" s="5"/>
      <c r="G44" s="6"/>
    </row>
  </sheetData>
  <mergeCells count="4">
    <mergeCell ref="A2:B2"/>
    <mergeCell ref="D38:E38"/>
    <mergeCell ref="A42:D42"/>
    <mergeCell ref="F42:G42"/>
  </mergeCells>
  <conditionalFormatting sqref="A5:G35">
    <cfRule type="expression" dxfId="33" priority="3">
      <formula>VLOOKUP($B5,ft,1,FALSE)</formula>
    </cfRule>
    <cfRule type="expression" dxfId="32" priority="4">
      <formula>WEEKDAY($A5,2)&gt;5</formula>
    </cfRule>
  </conditionalFormatting>
  <conditionalFormatting sqref="A36:G37">
    <cfRule type="expression" dxfId="31" priority="1">
      <formula>VLOOKUP($B36,ft,1,FALSE)</formula>
    </cfRule>
    <cfRule type="expression" dxfId="30" priority="2">
      <formula>WEEKDAY($A36,2)&gt;5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opLeftCell="A10" workbookViewId="0">
      <selection activeCell="A36" sqref="A36:G36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22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47" t="s">
        <v>13</v>
      </c>
      <c r="B5" s="48">
        <v>43373</v>
      </c>
      <c r="C5" s="49"/>
      <c r="D5" s="49"/>
      <c r="E5" s="49"/>
      <c r="F5" s="50">
        <f>D5-C5-E5</f>
        <v>0</v>
      </c>
      <c r="G5" s="51"/>
    </row>
    <row r="6" spans="1:7" ht="18" customHeight="1" x14ac:dyDescent="0.25">
      <c r="A6" s="10">
        <f t="shared" ref="A6:A35" si="0">B6</f>
        <v>43374</v>
      </c>
      <c r="B6" s="11">
        <f t="shared" ref="B6:B36" si="1">B5+1</f>
        <v>43374</v>
      </c>
      <c r="C6" s="44"/>
      <c r="D6" s="44"/>
      <c r="E6" s="44"/>
      <c r="F6" s="45">
        <f t="shared" ref="F6:F35" si="2">D6-C6-E6</f>
        <v>0</v>
      </c>
      <c r="G6" s="46" t="str">
        <f t="shared" ref="G6:G35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43375</v>
      </c>
      <c r="B7" s="11">
        <f t="shared" si="1"/>
        <v>43375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43376</v>
      </c>
      <c r="B8" s="11">
        <f t="shared" si="1"/>
        <v>43376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43377</v>
      </c>
      <c r="B9" s="11">
        <f t="shared" si="1"/>
        <v>43377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43378</v>
      </c>
      <c r="B10" s="11">
        <f t="shared" si="1"/>
        <v>43378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43379</v>
      </c>
      <c r="B11" s="11">
        <f t="shared" si="1"/>
        <v>43379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43380</v>
      </c>
      <c r="B12" s="11">
        <f t="shared" si="1"/>
        <v>43380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43381</v>
      </c>
      <c r="B13" s="11">
        <f t="shared" si="1"/>
        <v>43381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43382</v>
      </c>
      <c r="B14" s="11">
        <f t="shared" si="1"/>
        <v>43382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43383</v>
      </c>
      <c r="B15" s="11">
        <f t="shared" si="1"/>
        <v>43383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43384</v>
      </c>
      <c r="B16" s="11">
        <f t="shared" si="1"/>
        <v>43384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43385</v>
      </c>
      <c r="B17" s="11">
        <f t="shared" si="1"/>
        <v>43385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43386</v>
      </c>
      <c r="B18" s="11">
        <f t="shared" si="1"/>
        <v>43386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43387</v>
      </c>
      <c r="B19" s="11">
        <f t="shared" si="1"/>
        <v>43387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43388</v>
      </c>
      <c r="B20" s="11">
        <f t="shared" si="1"/>
        <v>43388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43389</v>
      </c>
      <c r="B21" s="11">
        <f t="shared" si="1"/>
        <v>43389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43390</v>
      </c>
      <c r="B22" s="11">
        <f t="shared" si="1"/>
        <v>43390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43391</v>
      </c>
      <c r="B23" s="11">
        <f t="shared" si="1"/>
        <v>43391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43392</v>
      </c>
      <c r="B24" s="11">
        <f t="shared" si="1"/>
        <v>43392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43393</v>
      </c>
      <c r="B25" s="11">
        <f t="shared" si="1"/>
        <v>43393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43394</v>
      </c>
      <c r="B26" s="11">
        <f t="shared" si="1"/>
        <v>43394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43395</v>
      </c>
      <c r="B27" s="11">
        <f t="shared" si="1"/>
        <v>43395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43396</v>
      </c>
      <c r="B28" s="11">
        <f t="shared" si="1"/>
        <v>43396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43397</v>
      </c>
      <c r="B29" s="11">
        <f t="shared" si="1"/>
        <v>43397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43398</v>
      </c>
      <c r="B30" s="11">
        <f t="shared" si="1"/>
        <v>43398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43399</v>
      </c>
      <c r="B31" s="11">
        <f t="shared" si="1"/>
        <v>43399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43400</v>
      </c>
      <c r="B32" s="11">
        <f t="shared" si="1"/>
        <v>43400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43401</v>
      </c>
      <c r="B33" s="11">
        <f t="shared" si="1"/>
        <v>43401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43402</v>
      </c>
      <c r="B34" s="11">
        <f t="shared" si="1"/>
        <v>43402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x14ac:dyDescent="0.25">
      <c r="A35" s="10">
        <f t="shared" si="0"/>
        <v>43403</v>
      </c>
      <c r="B35" s="11">
        <f t="shared" si="1"/>
        <v>43403</v>
      </c>
      <c r="C35" s="44"/>
      <c r="D35" s="44"/>
      <c r="E35" s="44"/>
      <c r="F35" s="45">
        <f t="shared" si="2"/>
        <v>0</v>
      </c>
      <c r="G35" s="46" t="str">
        <f t="shared" si="3"/>
        <v xml:space="preserve"> </v>
      </c>
    </row>
    <row r="36" spans="1:7" x14ac:dyDescent="0.25">
      <c r="A36" s="10">
        <f t="shared" ref="A36" si="4">B36</f>
        <v>43404</v>
      </c>
      <c r="B36" s="11">
        <f t="shared" si="1"/>
        <v>43404</v>
      </c>
      <c r="C36" s="44"/>
      <c r="D36" s="44"/>
      <c r="E36" s="44"/>
      <c r="F36" s="45">
        <f t="shared" ref="F36" si="5">D36-C36-E36</f>
        <v>0</v>
      </c>
      <c r="G36" s="46" t="str">
        <f t="shared" ref="G36" si="6">IF(ISERROR(VLOOKUP(B36,bt,2,FALSE))," ",VLOOKUP(B36,bt,2,FALSE))</f>
        <v xml:space="preserve"> </v>
      </c>
    </row>
    <row r="37" spans="1:7" ht="15.75" thickBot="1" x14ac:dyDescent="0.3">
      <c r="A37" s="3"/>
      <c r="B37" s="4"/>
      <c r="C37" s="5"/>
      <c r="D37" s="5"/>
      <c r="E37" s="5"/>
      <c r="F37" s="5"/>
      <c r="G37" s="6"/>
    </row>
    <row r="38" spans="1:7" ht="15.75" thickBot="1" x14ac:dyDescent="0.3">
      <c r="A38" s="12"/>
      <c r="B38" s="13"/>
      <c r="C38" s="14"/>
      <c r="D38" s="53" t="s">
        <v>6</v>
      </c>
      <c r="E38" s="53"/>
      <c r="F38" s="15">
        <f>SUM(F5:F35)</f>
        <v>0</v>
      </c>
      <c r="G38" s="16"/>
    </row>
    <row r="39" spans="1:7" x14ac:dyDescent="0.25">
      <c r="A39" s="3"/>
      <c r="B39" s="4"/>
      <c r="C39" s="5"/>
      <c r="D39" s="5"/>
      <c r="E39" s="5"/>
      <c r="F39" s="5"/>
      <c r="G39" s="6"/>
    </row>
    <row r="40" spans="1:7" x14ac:dyDescent="0.25">
      <c r="A40" s="3"/>
      <c r="B40" s="4"/>
      <c r="C40" s="5"/>
      <c r="D40" s="5"/>
      <c r="E40" s="5"/>
      <c r="F40" s="5"/>
      <c r="G40" s="6"/>
    </row>
    <row r="41" spans="1:7" x14ac:dyDescent="0.25">
      <c r="A41" s="17"/>
      <c r="B41" s="17"/>
      <c r="C41" s="18"/>
      <c r="D41" s="18"/>
      <c r="E41" s="5"/>
      <c r="F41" s="18"/>
      <c r="G41" s="19"/>
    </row>
    <row r="42" spans="1:7" x14ac:dyDescent="0.25">
      <c r="A42" s="54" t="s">
        <v>7</v>
      </c>
      <c r="B42" s="54"/>
      <c r="C42" s="54"/>
      <c r="D42" s="54"/>
      <c r="E42" s="20"/>
      <c r="F42" s="55" t="s">
        <v>8</v>
      </c>
      <c r="G42" s="55"/>
    </row>
    <row r="43" spans="1:7" x14ac:dyDescent="0.25">
      <c r="A43" s="4"/>
      <c r="B43" s="4"/>
      <c r="C43" s="5"/>
      <c r="D43" s="5"/>
      <c r="E43" s="5"/>
      <c r="F43" s="5"/>
      <c r="G43" s="6"/>
    </row>
    <row r="44" spans="1:7" x14ac:dyDescent="0.25">
      <c r="A44" s="4"/>
      <c r="B44" s="4"/>
      <c r="C44" s="5"/>
      <c r="D44" s="5"/>
      <c r="E44" s="5"/>
      <c r="F44" s="5"/>
      <c r="G44" s="6"/>
    </row>
  </sheetData>
  <mergeCells count="4">
    <mergeCell ref="A2:B2"/>
    <mergeCell ref="D38:E38"/>
    <mergeCell ref="A42:D42"/>
    <mergeCell ref="F42:G42"/>
  </mergeCells>
  <conditionalFormatting sqref="A5:G36">
    <cfRule type="expression" dxfId="9" priority="5">
      <formula>VLOOKUP($B5,ft,1,FALSE)</formula>
    </cfRule>
    <cfRule type="expression" dxfId="8" priority="6">
      <formula>WEEKDAY($A5,2)&gt;5</formula>
    </cfRule>
  </conditionalFormatting>
  <conditionalFormatting sqref="A5:G35">
    <cfRule type="expression" dxfId="7" priority="3">
      <formula>VLOOKUP($B5,ft,1,FALSE)</formula>
    </cfRule>
    <cfRule type="expression" dxfId="6" priority="4">
      <formula>WEEKDAY($A5,2)&gt;5</formula>
    </cfRule>
  </conditionalFormatting>
  <conditionalFormatting sqref="A36:G36">
    <cfRule type="expression" dxfId="5" priority="1">
      <formula>VLOOKUP($B36,ft,1,FALSE)</formula>
    </cfRule>
    <cfRule type="expression" dxfId="4" priority="2">
      <formula>WEEKDAY($A36,2)&gt;5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opLeftCell="A13" workbookViewId="0">
      <selection activeCell="B6" sqref="B6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22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39" t="s">
        <v>14</v>
      </c>
      <c r="B5" s="40">
        <v>43404</v>
      </c>
      <c r="C5" s="41"/>
      <c r="D5" s="41"/>
      <c r="E5" s="41"/>
      <c r="F5" s="42">
        <f>D5-C5-E5</f>
        <v>0</v>
      </c>
      <c r="G5" s="43"/>
    </row>
    <row r="6" spans="1:7" ht="18" customHeight="1" x14ac:dyDescent="0.25">
      <c r="A6" s="10">
        <f t="shared" ref="A6:A35" si="0">B6</f>
        <v>43405</v>
      </c>
      <c r="B6" s="11">
        <f t="shared" ref="B6:B35" si="1">B5+1</f>
        <v>43405</v>
      </c>
      <c r="C6" s="44"/>
      <c r="D6" s="44"/>
      <c r="E6" s="44"/>
      <c r="F6" s="45">
        <f t="shared" ref="F6:F35" si="2">D6-C6-E6</f>
        <v>0</v>
      </c>
      <c r="G6" s="46" t="str">
        <f t="shared" ref="G6:G35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43406</v>
      </c>
      <c r="B7" s="11">
        <f t="shared" si="1"/>
        <v>43406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43407</v>
      </c>
      <c r="B8" s="11">
        <f t="shared" si="1"/>
        <v>43407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43408</v>
      </c>
      <c r="B9" s="11">
        <f t="shared" si="1"/>
        <v>43408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43409</v>
      </c>
      <c r="B10" s="11">
        <f t="shared" si="1"/>
        <v>43409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43410</v>
      </c>
      <c r="B11" s="11">
        <f t="shared" si="1"/>
        <v>43410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43411</v>
      </c>
      <c r="B12" s="11">
        <f t="shared" si="1"/>
        <v>43411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43412</v>
      </c>
      <c r="B13" s="11">
        <f t="shared" si="1"/>
        <v>43412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43413</v>
      </c>
      <c r="B14" s="11">
        <f t="shared" si="1"/>
        <v>43413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43414</v>
      </c>
      <c r="B15" s="11">
        <f t="shared" si="1"/>
        <v>43414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43415</v>
      </c>
      <c r="B16" s="11">
        <f t="shared" si="1"/>
        <v>43415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43416</v>
      </c>
      <c r="B17" s="11">
        <f t="shared" si="1"/>
        <v>43416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43417</v>
      </c>
      <c r="B18" s="11">
        <f t="shared" si="1"/>
        <v>43417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43418</v>
      </c>
      <c r="B19" s="11">
        <f t="shared" si="1"/>
        <v>43418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43419</v>
      </c>
      <c r="B20" s="11">
        <f t="shared" si="1"/>
        <v>43419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43420</v>
      </c>
      <c r="B21" s="11">
        <f t="shared" si="1"/>
        <v>43420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43421</v>
      </c>
      <c r="B22" s="11">
        <f t="shared" si="1"/>
        <v>43421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43422</v>
      </c>
      <c r="B23" s="11">
        <f t="shared" si="1"/>
        <v>43422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43423</v>
      </c>
      <c r="B24" s="11">
        <f t="shared" si="1"/>
        <v>43423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43424</v>
      </c>
      <c r="B25" s="11">
        <f t="shared" si="1"/>
        <v>43424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43425</v>
      </c>
      <c r="B26" s="11">
        <f t="shared" si="1"/>
        <v>43425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43426</v>
      </c>
      <c r="B27" s="11">
        <f t="shared" si="1"/>
        <v>43426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43427</v>
      </c>
      <c r="B28" s="11">
        <f t="shared" si="1"/>
        <v>43427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43428</v>
      </c>
      <c r="B29" s="11">
        <f t="shared" si="1"/>
        <v>43428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43429</v>
      </c>
      <c r="B30" s="11">
        <f t="shared" si="1"/>
        <v>43429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43430</v>
      </c>
      <c r="B31" s="11">
        <f t="shared" si="1"/>
        <v>43430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43431</v>
      </c>
      <c r="B32" s="11">
        <f t="shared" si="1"/>
        <v>43431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43432</v>
      </c>
      <c r="B33" s="11">
        <f t="shared" si="1"/>
        <v>43432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43433</v>
      </c>
      <c r="B34" s="11">
        <f t="shared" si="1"/>
        <v>43433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x14ac:dyDescent="0.25">
      <c r="A35" s="10">
        <f t="shared" si="0"/>
        <v>43434</v>
      </c>
      <c r="B35" s="11">
        <f t="shared" si="1"/>
        <v>43434</v>
      </c>
      <c r="C35" s="44"/>
      <c r="D35" s="44"/>
      <c r="E35" s="44"/>
      <c r="F35" s="45">
        <f t="shared" si="2"/>
        <v>0</v>
      </c>
      <c r="G35" s="46" t="str">
        <f t="shared" si="3"/>
        <v xml:space="preserve"> </v>
      </c>
    </row>
    <row r="36" spans="1:7" ht="15.75" thickBot="1" x14ac:dyDescent="0.3">
      <c r="A36" s="3"/>
      <c r="B36" s="4"/>
      <c r="C36" s="5"/>
      <c r="D36" s="5"/>
      <c r="E36" s="5"/>
      <c r="F36" s="5"/>
      <c r="G36" s="6"/>
    </row>
    <row r="37" spans="1:7" ht="15.75" thickBot="1" x14ac:dyDescent="0.3">
      <c r="A37" s="12"/>
      <c r="B37" s="13"/>
      <c r="C37" s="14"/>
      <c r="D37" s="53" t="s">
        <v>6</v>
      </c>
      <c r="E37" s="53"/>
      <c r="F37" s="15">
        <f>SUM(F5:F35)</f>
        <v>0</v>
      </c>
      <c r="G37" s="16"/>
    </row>
    <row r="38" spans="1:7" x14ac:dyDescent="0.25">
      <c r="A38" s="3"/>
      <c r="B38" s="4"/>
      <c r="C38" s="5"/>
      <c r="D38" s="5"/>
      <c r="E38" s="5"/>
      <c r="F38" s="5"/>
      <c r="G38" s="6"/>
    </row>
    <row r="39" spans="1:7" x14ac:dyDescent="0.25">
      <c r="A39" s="3"/>
      <c r="B39" s="4"/>
      <c r="C39" s="5"/>
      <c r="D39" s="5"/>
      <c r="E39" s="5"/>
      <c r="F39" s="5"/>
      <c r="G39" s="6"/>
    </row>
    <row r="40" spans="1:7" x14ac:dyDescent="0.25">
      <c r="A40" s="17"/>
      <c r="B40" s="17"/>
      <c r="C40" s="18"/>
      <c r="D40" s="18"/>
      <c r="E40" s="5"/>
      <c r="F40" s="18"/>
      <c r="G40" s="19"/>
    </row>
    <row r="41" spans="1:7" x14ac:dyDescent="0.25">
      <c r="A41" s="54" t="s">
        <v>7</v>
      </c>
      <c r="B41" s="54"/>
      <c r="C41" s="54"/>
      <c r="D41" s="54"/>
      <c r="E41" s="20"/>
      <c r="F41" s="55" t="s">
        <v>8</v>
      </c>
      <c r="G41" s="55"/>
    </row>
    <row r="42" spans="1:7" x14ac:dyDescent="0.25">
      <c r="A42" s="4"/>
      <c r="B42" s="4"/>
      <c r="C42" s="5"/>
      <c r="D42" s="5"/>
      <c r="E42" s="5"/>
      <c r="F42" s="5"/>
      <c r="G42" s="6"/>
    </row>
    <row r="43" spans="1:7" x14ac:dyDescent="0.25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3" priority="1">
      <formula>VLOOKUP($B5,ft,1,FALSE)</formula>
    </cfRule>
    <cfRule type="expression" dxfId="2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opLeftCell="A16" workbookViewId="0">
      <selection activeCell="I35" sqref="I35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22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39" t="s">
        <v>10</v>
      </c>
      <c r="B5" s="40">
        <v>43434</v>
      </c>
      <c r="C5" s="41"/>
      <c r="D5" s="41"/>
      <c r="E5" s="41"/>
      <c r="F5" s="42">
        <f>D5-C5-E5</f>
        <v>0</v>
      </c>
      <c r="G5" s="43"/>
    </row>
    <row r="6" spans="1:7" ht="18" customHeight="1" x14ac:dyDescent="0.25">
      <c r="A6" s="10">
        <f t="shared" ref="A6:A35" si="0">B6</f>
        <v>43435</v>
      </c>
      <c r="B6" s="11">
        <f t="shared" ref="B6:B36" si="1">B5+1</f>
        <v>43435</v>
      </c>
      <c r="C6" s="44"/>
      <c r="D6" s="44"/>
      <c r="E6" s="44"/>
      <c r="F6" s="45">
        <f t="shared" ref="F6:F35" si="2">D6-C6-E6</f>
        <v>0</v>
      </c>
      <c r="G6" s="46" t="str">
        <f t="shared" ref="G6:G35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43436</v>
      </c>
      <c r="B7" s="11">
        <f t="shared" si="1"/>
        <v>43436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43437</v>
      </c>
      <c r="B8" s="11">
        <f t="shared" si="1"/>
        <v>43437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43438</v>
      </c>
      <c r="B9" s="11">
        <f t="shared" si="1"/>
        <v>43438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43439</v>
      </c>
      <c r="B10" s="11">
        <f t="shared" si="1"/>
        <v>43439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43440</v>
      </c>
      <c r="B11" s="11">
        <f t="shared" si="1"/>
        <v>43440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43441</v>
      </c>
      <c r="B12" s="11">
        <f t="shared" si="1"/>
        <v>43441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43442</v>
      </c>
      <c r="B13" s="11">
        <f t="shared" si="1"/>
        <v>43442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43443</v>
      </c>
      <c r="B14" s="11">
        <f t="shared" si="1"/>
        <v>43443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43444</v>
      </c>
      <c r="B15" s="11">
        <f t="shared" si="1"/>
        <v>43444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43445</v>
      </c>
      <c r="B16" s="11">
        <f t="shared" si="1"/>
        <v>43445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43446</v>
      </c>
      <c r="B17" s="11">
        <f t="shared" si="1"/>
        <v>43446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43447</v>
      </c>
      <c r="B18" s="11">
        <f t="shared" si="1"/>
        <v>43447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43448</v>
      </c>
      <c r="B19" s="11">
        <f t="shared" si="1"/>
        <v>43448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43449</v>
      </c>
      <c r="B20" s="11">
        <f t="shared" si="1"/>
        <v>43449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43450</v>
      </c>
      <c r="B21" s="11">
        <f t="shared" si="1"/>
        <v>43450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43451</v>
      </c>
      <c r="B22" s="11">
        <f t="shared" si="1"/>
        <v>43451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43452</v>
      </c>
      <c r="B23" s="11">
        <f t="shared" si="1"/>
        <v>43452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43453</v>
      </c>
      <c r="B24" s="11">
        <f t="shared" si="1"/>
        <v>43453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43454</v>
      </c>
      <c r="B25" s="11">
        <f t="shared" si="1"/>
        <v>43454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43455</v>
      </c>
      <c r="B26" s="11">
        <f t="shared" si="1"/>
        <v>43455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43456</v>
      </c>
      <c r="B27" s="11">
        <f t="shared" si="1"/>
        <v>43456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43457</v>
      </c>
      <c r="B28" s="11">
        <f t="shared" si="1"/>
        <v>43457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43458</v>
      </c>
      <c r="B29" s="11">
        <f t="shared" si="1"/>
        <v>43458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43459</v>
      </c>
      <c r="B30" s="11">
        <f t="shared" si="1"/>
        <v>43459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43460</v>
      </c>
      <c r="B31" s="11">
        <f t="shared" si="1"/>
        <v>43460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43461</v>
      </c>
      <c r="B32" s="11">
        <f t="shared" si="1"/>
        <v>43461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43462</v>
      </c>
      <c r="B33" s="11">
        <f t="shared" si="1"/>
        <v>43462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43463</v>
      </c>
      <c r="B34" s="11">
        <f t="shared" si="1"/>
        <v>43463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x14ac:dyDescent="0.25">
      <c r="A35" s="10">
        <f t="shared" si="0"/>
        <v>43464</v>
      </c>
      <c r="B35" s="11">
        <f t="shared" si="1"/>
        <v>43464</v>
      </c>
      <c r="C35" s="44"/>
      <c r="D35" s="44"/>
      <c r="E35" s="44"/>
      <c r="F35" s="45">
        <f t="shared" si="2"/>
        <v>0</v>
      </c>
      <c r="G35" s="46" t="str">
        <f t="shared" si="3"/>
        <v xml:space="preserve"> </v>
      </c>
    </row>
    <row r="36" spans="1:7" x14ac:dyDescent="0.25">
      <c r="A36" s="10">
        <f t="shared" ref="A36" si="4">B36</f>
        <v>43465</v>
      </c>
      <c r="B36" s="11">
        <f t="shared" si="1"/>
        <v>43465</v>
      </c>
      <c r="C36" s="44"/>
      <c r="D36" s="44"/>
      <c r="E36" s="44"/>
      <c r="F36" s="45">
        <f t="shared" ref="F36" si="5">D36-C36-E36</f>
        <v>0</v>
      </c>
      <c r="G36" s="46" t="str">
        <f t="shared" ref="G36" si="6">IF(ISERROR(VLOOKUP(B36,bt,2,FALSE))," ",VLOOKUP(B36,bt,2,FALSE))</f>
        <v xml:space="preserve"> </v>
      </c>
    </row>
    <row r="37" spans="1:7" ht="15.75" thickBot="1" x14ac:dyDescent="0.3">
      <c r="A37" s="3"/>
      <c r="B37" s="4"/>
      <c r="C37" s="5"/>
      <c r="D37" s="5"/>
      <c r="E37" s="5"/>
      <c r="F37" s="5"/>
      <c r="G37" s="6"/>
    </row>
    <row r="38" spans="1:7" ht="15.75" thickBot="1" x14ac:dyDescent="0.3">
      <c r="A38" s="12"/>
      <c r="B38" s="13"/>
      <c r="C38" s="14"/>
      <c r="D38" s="53" t="s">
        <v>6</v>
      </c>
      <c r="E38" s="53"/>
      <c r="F38" s="15">
        <f>SUM(F5:F35)</f>
        <v>0</v>
      </c>
      <c r="G38" s="16"/>
    </row>
    <row r="39" spans="1:7" x14ac:dyDescent="0.25">
      <c r="A39" s="3"/>
      <c r="B39" s="4"/>
      <c r="C39" s="5"/>
      <c r="D39" s="5"/>
      <c r="E39" s="5"/>
      <c r="F39" s="5"/>
      <c r="G39" s="6"/>
    </row>
    <row r="40" spans="1:7" x14ac:dyDescent="0.25">
      <c r="A40" s="3"/>
      <c r="B40" s="4"/>
      <c r="C40" s="5"/>
      <c r="D40" s="5"/>
      <c r="E40" s="5"/>
      <c r="F40" s="5"/>
      <c r="G40" s="6"/>
    </row>
    <row r="41" spans="1:7" x14ac:dyDescent="0.25">
      <c r="A41" s="17"/>
      <c r="B41" s="17"/>
      <c r="C41" s="18"/>
      <c r="D41" s="18"/>
      <c r="E41" s="5"/>
      <c r="F41" s="18"/>
      <c r="G41" s="19"/>
    </row>
    <row r="42" spans="1:7" x14ac:dyDescent="0.25">
      <c r="A42" s="54" t="s">
        <v>7</v>
      </c>
      <c r="B42" s="54"/>
      <c r="C42" s="54"/>
      <c r="D42" s="54"/>
      <c r="E42" s="20"/>
      <c r="F42" s="55" t="s">
        <v>8</v>
      </c>
      <c r="G42" s="55"/>
    </row>
    <row r="43" spans="1:7" x14ac:dyDescent="0.25">
      <c r="A43" s="4"/>
      <c r="B43" s="4"/>
      <c r="C43" s="5"/>
      <c r="D43" s="5"/>
      <c r="E43" s="5"/>
      <c r="F43" s="5"/>
      <c r="G43" s="6"/>
    </row>
    <row r="44" spans="1:7" x14ac:dyDescent="0.25">
      <c r="A44" s="4"/>
      <c r="B44" s="4"/>
      <c r="C44" s="5"/>
      <c r="D44" s="5"/>
      <c r="E44" s="5"/>
      <c r="F44" s="5"/>
      <c r="G44" s="6"/>
    </row>
  </sheetData>
  <mergeCells count="4">
    <mergeCell ref="A2:B2"/>
    <mergeCell ref="D38:E38"/>
    <mergeCell ref="A42:D42"/>
    <mergeCell ref="F42:G42"/>
  </mergeCells>
  <conditionalFormatting sqref="A5:G36">
    <cfRule type="expression" dxfId="1" priority="1">
      <formula>VLOOKUP($B5,ft,1,FALSE)</formula>
    </cfRule>
    <cfRule type="expression" dxfId="0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6" workbookViewId="0">
      <selection activeCell="B7" sqref="B7"/>
    </sheetView>
  </sheetViews>
  <sheetFormatPr baseColWidth="10" defaultRowHeight="15" x14ac:dyDescent="0.25"/>
  <cols>
    <col min="7" max="7" width="19.85546875" customWidth="1"/>
  </cols>
  <sheetData>
    <row r="1" spans="1:7" x14ac:dyDescent="0.25">
      <c r="A1" s="24"/>
      <c r="B1" s="24"/>
      <c r="C1" s="24"/>
      <c r="D1" s="24"/>
      <c r="E1" s="24"/>
      <c r="F1" s="24"/>
      <c r="G1" s="24"/>
    </row>
    <row r="2" spans="1:7" x14ac:dyDescent="0.25">
      <c r="A2" s="52" t="s">
        <v>0</v>
      </c>
      <c r="B2" s="52"/>
      <c r="C2" s="21"/>
      <c r="D2" s="21"/>
      <c r="E2" s="21"/>
      <c r="F2" s="23"/>
      <c r="G2" s="2"/>
    </row>
    <row r="3" spans="1:7" x14ac:dyDescent="0.25">
      <c r="A3" s="25"/>
      <c r="B3" s="26"/>
      <c r="C3" s="27"/>
      <c r="D3" s="27"/>
      <c r="E3" s="27"/>
      <c r="F3" s="27"/>
      <c r="G3" s="27"/>
    </row>
    <row r="4" spans="1:7" x14ac:dyDescent="0.25">
      <c r="A4" s="28"/>
      <c r="B4" s="29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</row>
    <row r="5" spans="1:7" ht="18" customHeight="1" x14ac:dyDescent="0.25">
      <c r="A5" s="39" t="s">
        <v>14</v>
      </c>
      <c r="B5" s="40">
        <v>43131</v>
      </c>
      <c r="C5" s="41"/>
      <c r="D5" s="41"/>
      <c r="E5" s="41"/>
      <c r="F5" s="42">
        <f>D5-C5-E5</f>
        <v>0</v>
      </c>
      <c r="G5" s="43"/>
    </row>
    <row r="6" spans="1:7" ht="18" customHeight="1" x14ac:dyDescent="0.25">
      <c r="A6" s="10">
        <f t="shared" ref="A6:A35" si="0">B6</f>
        <v>43132</v>
      </c>
      <c r="B6" s="11">
        <v>43132</v>
      </c>
      <c r="C6" s="44"/>
      <c r="D6" s="44"/>
      <c r="E6" s="44"/>
      <c r="F6" s="45">
        <f t="shared" ref="F6:F35" si="1">D6-C6-E6</f>
        <v>0</v>
      </c>
      <c r="G6" s="46" t="str">
        <f t="shared" ref="G6:G35" si="2">IF(ISERROR(VLOOKUP(B6,bt,2,FALSE))," ",VLOOKUP(B6,bt,2,FALSE))</f>
        <v xml:space="preserve"> </v>
      </c>
    </row>
    <row r="7" spans="1:7" ht="18" customHeight="1" x14ac:dyDescent="0.25">
      <c r="A7" s="10">
        <f t="shared" si="0"/>
        <v>43133</v>
      </c>
      <c r="B7" s="11">
        <f t="shared" ref="B6:B35" si="3">B6+1</f>
        <v>43133</v>
      </c>
      <c r="C7" s="44"/>
      <c r="D7" s="44"/>
      <c r="E7" s="44"/>
      <c r="F7" s="45">
        <f t="shared" si="1"/>
        <v>0</v>
      </c>
      <c r="G7" s="46" t="str">
        <f t="shared" si="2"/>
        <v xml:space="preserve"> </v>
      </c>
    </row>
    <row r="8" spans="1:7" ht="18" customHeight="1" x14ac:dyDescent="0.25">
      <c r="A8" s="10">
        <f t="shared" si="0"/>
        <v>43134</v>
      </c>
      <c r="B8" s="11">
        <f t="shared" si="3"/>
        <v>43134</v>
      </c>
      <c r="C8" s="44"/>
      <c r="D8" s="44"/>
      <c r="E8" s="44"/>
      <c r="F8" s="45">
        <f t="shared" si="1"/>
        <v>0</v>
      </c>
      <c r="G8" s="46" t="str">
        <f t="shared" si="2"/>
        <v xml:space="preserve"> </v>
      </c>
    </row>
    <row r="9" spans="1:7" ht="18" customHeight="1" x14ac:dyDescent="0.25">
      <c r="A9" s="10">
        <f t="shared" si="0"/>
        <v>43135</v>
      </c>
      <c r="B9" s="11">
        <f t="shared" si="3"/>
        <v>43135</v>
      </c>
      <c r="C9" s="44"/>
      <c r="D9" s="44"/>
      <c r="E9" s="44"/>
      <c r="F9" s="45">
        <f t="shared" si="1"/>
        <v>0</v>
      </c>
      <c r="G9" s="46" t="str">
        <f t="shared" si="2"/>
        <v xml:space="preserve"> </v>
      </c>
    </row>
    <row r="10" spans="1:7" ht="18" customHeight="1" x14ac:dyDescent="0.25">
      <c r="A10" s="10">
        <f t="shared" si="0"/>
        <v>43136</v>
      </c>
      <c r="B10" s="11">
        <f t="shared" si="3"/>
        <v>43136</v>
      </c>
      <c r="C10" s="44"/>
      <c r="D10" s="44"/>
      <c r="E10" s="44"/>
      <c r="F10" s="45">
        <f t="shared" si="1"/>
        <v>0</v>
      </c>
      <c r="G10" s="46" t="str">
        <f t="shared" si="2"/>
        <v xml:space="preserve"> </v>
      </c>
    </row>
    <row r="11" spans="1:7" ht="18" customHeight="1" x14ac:dyDescent="0.25">
      <c r="A11" s="10">
        <f t="shared" si="0"/>
        <v>43137</v>
      </c>
      <c r="B11" s="11">
        <f t="shared" si="3"/>
        <v>43137</v>
      </c>
      <c r="C11" s="44"/>
      <c r="D11" s="44"/>
      <c r="E11" s="44"/>
      <c r="F11" s="45">
        <f t="shared" si="1"/>
        <v>0</v>
      </c>
      <c r="G11" s="46" t="str">
        <f t="shared" si="2"/>
        <v xml:space="preserve"> </v>
      </c>
    </row>
    <row r="12" spans="1:7" ht="18" customHeight="1" x14ac:dyDescent="0.25">
      <c r="A12" s="10">
        <f t="shared" si="0"/>
        <v>43138</v>
      </c>
      <c r="B12" s="11">
        <f t="shared" si="3"/>
        <v>43138</v>
      </c>
      <c r="C12" s="44"/>
      <c r="D12" s="44"/>
      <c r="E12" s="44"/>
      <c r="F12" s="45">
        <f t="shared" si="1"/>
        <v>0</v>
      </c>
      <c r="G12" s="46" t="str">
        <f t="shared" si="2"/>
        <v xml:space="preserve"> </v>
      </c>
    </row>
    <row r="13" spans="1:7" ht="18" customHeight="1" x14ac:dyDescent="0.25">
      <c r="A13" s="10">
        <f t="shared" si="0"/>
        <v>43139</v>
      </c>
      <c r="B13" s="11">
        <f t="shared" si="3"/>
        <v>43139</v>
      </c>
      <c r="C13" s="44"/>
      <c r="D13" s="44"/>
      <c r="E13" s="44"/>
      <c r="F13" s="45">
        <f t="shared" si="1"/>
        <v>0</v>
      </c>
      <c r="G13" s="46" t="str">
        <f t="shared" si="2"/>
        <v xml:space="preserve"> </v>
      </c>
    </row>
    <row r="14" spans="1:7" ht="18" customHeight="1" x14ac:dyDescent="0.25">
      <c r="A14" s="10">
        <f t="shared" si="0"/>
        <v>43140</v>
      </c>
      <c r="B14" s="11">
        <f t="shared" si="3"/>
        <v>43140</v>
      </c>
      <c r="C14" s="44"/>
      <c r="D14" s="44"/>
      <c r="E14" s="44"/>
      <c r="F14" s="45">
        <f t="shared" si="1"/>
        <v>0</v>
      </c>
      <c r="G14" s="46" t="str">
        <f t="shared" si="2"/>
        <v xml:space="preserve"> </v>
      </c>
    </row>
    <row r="15" spans="1:7" ht="18" customHeight="1" x14ac:dyDescent="0.25">
      <c r="A15" s="10">
        <f t="shared" si="0"/>
        <v>43141</v>
      </c>
      <c r="B15" s="11">
        <f t="shared" si="3"/>
        <v>43141</v>
      </c>
      <c r="C15" s="44"/>
      <c r="D15" s="44"/>
      <c r="E15" s="44"/>
      <c r="F15" s="45">
        <f t="shared" si="1"/>
        <v>0</v>
      </c>
      <c r="G15" s="46" t="str">
        <f t="shared" si="2"/>
        <v xml:space="preserve"> </v>
      </c>
    </row>
    <row r="16" spans="1:7" ht="18" customHeight="1" x14ac:dyDescent="0.25">
      <c r="A16" s="10">
        <f t="shared" si="0"/>
        <v>43142</v>
      </c>
      <c r="B16" s="11">
        <f t="shared" si="3"/>
        <v>43142</v>
      </c>
      <c r="C16" s="44"/>
      <c r="D16" s="44"/>
      <c r="E16" s="44"/>
      <c r="F16" s="45">
        <f t="shared" si="1"/>
        <v>0</v>
      </c>
      <c r="G16" s="46" t="str">
        <f t="shared" si="2"/>
        <v xml:space="preserve"> </v>
      </c>
    </row>
    <row r="17" spans="1:7" ht="18" customHeight="1" x14ac:dyDescent="0.25">
      <c r="A17" s="10">
        <f t="shared" si="0"/>
        <v>43143</v>
      </c>
      <c r="B17" s="11">
        <f t="shared" si="3"/>
        <v>43143</v>
      </c>
      <c r="C17" s="44"/>
      <c r="D17" s="44"/>
      <c r="E17" s="44"/>
      <c r="F17" s="45">
        <f t="shared" si="1"/>
        <v>0</v>
      </c>
      <c r="G17" s="46" t="str">
        <f t="shared" si="2"/>
        <v xml:space="preserve"> </v>
      </c>
    </row>
    <row r="18" spans="1:7" ht="18" customHeight="1" x14ac:dyDescent="0.25">
      <c r="A18" s="10">
        <f t="shared" si="0"/>
        <v>43144</v>
      </c>
      <c r="B18" s="11">
        <f t="shared" si="3"/>
        <v>43144</v>
      </c>
      <c r="C18" s="44"/>
      <c r="D18" s="44"/>
      <c r="E18" s="44"/>
      <c r="F18" s="45">
        <f t="shared" si="1"/>
        <v>0</v>
      </c>
      <c r="G18" s="46" t="str">
        <f t="shared" si="2"/>
        <v xml:space="preserve"> </v>
      </c>
    </row>
    <row r="19" spans="1:7" ht="18" customHeight="1" x14ac:dyDescent="0.25">
      <c r="A19" s="10">
        <f t="shared" si="0"/>
        <v>43145</v>
      </c>
      <c r="B19" s="11">
        <f t="shared" si="3"/>
        <v>43145</v>
      </c>
      <c r="C19" s="44"/>
      <c r="D19" s="44"/>
      <c r="E19" s="44"/>
      <c r="F19" s="45">
        <f t="shared" si="1"/>
        <v>0</v>
      </c>
      <c r="G19" s="46" t="str">
        <f t="shared" si="2"/>
        <v xml:space="preserve"> </v>
      </c>
    </row>
    <row r="20" spans="1:7" ht="18" customHeight="1" x14ac:dyDescent="0.25">
      <c r="A20" s="10">
        <f t="shared" si="0"/>
        <v>43146</v>
      </c>
      <c r="B20" s="11">
        <f t="shared" si="3"/>
        <v>43146</v>
      </c>
      <c r="C20" s="44"/>
      <c r="D20" s="44"/>
      <c r="E20" s="44"/>
      <c r="F20" s="45">
        <f t="shared" si="1"/>
        <v>0</v>
      </c>
      <c r="G20" s="46" t="str">
        <f t="shared" si="2"/>
        <v xml:space="preserve"> </v>
      </c>
    </row>
    <row r="21" spans="1:7" ht="18" customHeight="1" x14ac:dyDescent="0.25">
      <c r="A21" s="10">
        <f t="shared" si="0"/>
        <v>43147</v>
      </c>
      <c r="B21" s="11">
        <f t="shared" si="3"/>
        <v>43147</v>
      </c>
      <c r="C21" s="44"/>
      <c r="D21" s="44"/>
      <c r="E21" s="44"/>
      <c r="F21" s="45">
        <f t="shared" si="1"/>
        <v>0</v>
      </c>
      <c r="G21" s="46" t="str">
        <f t="shared" si="2"/>
        <v xml:space="preserve"> </v>
      </c>
    </row>
    <row r="22" spans="1:7" ht="18" customHeight="1" x14ac:dyDescent="0.25">
      <c r="A22" s="10">
        <f t="shared" si="0"/>
        <v>43148</v>
      </c>
      <c r="B22" s="11">
        <f t="shared" si="3"/>
        <v>43148</v>
      </c>
      <c r="C22" s="44"/>
      <c r="D22" s="44"/>
      <c r="E22" s="44"/>
      <c r="F22" s="45">
        <f t="shared" si="1"/>
        <v>0</v>
      </c>
      <c r="G22" s="46" t="str">
        <f t="shared" si="2"/>
        <v xml:space="preserve"> </v>
      </c>
    </row>
    <row r="23" spans="1:7" ht="18" customHeight="1" x14ac:dyDescent="0.25">
      <c r="A23" s="10">
        <f t="shared" si="0"/>
        <v>43149</v>
      </c>
      <c r="B23" s="11">
        <f t="shared" si="3"/>
        <v>43149</v>
      </c>
      <c r="C23" s="44"/>
      <c r="D23" s="44"/>
      <c r="E23" s="44"/>
      <c r="F23" s="45">
        <f t="shared" si="1"/>
        <v>0</v>
      </c>
      <c r="G23" s="46" t="str">
        <f t="shared" si="2"/>
        <v xml:space="preserve"> </v>
      </c>
    </row>
    <row r="24" spans="1:7" ht="18" customHeight="1" x14ac:dyDescent="0.25">
      <c r="A24" s="10">
        <f t="shared" si="0"/>
        <v>43150</v>
      </c>
      <c r="B24" s="11">
        <f t="shared" si="3"/>
        <v>43150</v>
      </c>
      <c r="C24" s="44"/>
      <c r="D24" s="44"/>
      <c r="E24" s="44"/>
      <c r="F24" s="45">
        <f t="shared" si="1"/>
        <v>0</v>
      </c>
      <c r="G24" s="46" t="str">
        <f t="shared" si="2"/>
        <v xml:space="preserve"> </v>
      </c>
    </row>
    <row r="25" spans="1:7" ht="18" customHeight="1" x14ac:dyDescent="0.25">
      <c r="A25" s="10">
        <f t="shared" si="0"/>
        <v>43151</v>
      </c>
      <c r="B25" s="11">
        <f t="shared" si="3"/>
        <v>43151</v>
      </c>
      <c r="C25" s="44"/>
      <c r="D25" s="44"/>
      <c r="E25" s="44"/>
      <c r="F25" s="45">
        <f t="shared" si="1"/>
        <v>0</v>
      </c>
      <c r="G25" s="46" t="str">
        <f t="shared" si="2"/>
        <v xml:space="preserve"> </v>
      </c>
    </row>
    <row r="26" spans="1:7" ht="18" customHeight="1" x14ac:dyDescent="0.25">
      <c r="A26" s="10">
        <f t="shared" si="0"/>
        <v>43152</v>
      </c>
      <c r="B26" s="11">
        <f t="shared" si="3"/>
        <v>43152</v>
      </c>
      <c r="C26" s="44"/>
      <c r="D26" s="44"/>
      <c r="E26" s="44"/>
      <c r="F26" s="45">
        <f t="shared" si="1"/>
        <v>0</v>
      </c>
      <c r="G26" s="46" t="str">
        <f t="shared" si="2"/>
        <v xml:space="preserve"> </v>
      </c>
    </row>
    <row r="27" spans="1:7" ht="18" customHeight="1" x14ac:dyDescent="0.25">
      <c r="A27" s="10">
        <f t="shared" si="0"/>
        <v>43153</v>
      </c>
      <c r="B27" s="11">
        <f t="shared" si="3"/>
        <v>43153</v>
      </c>
      <c r="C27" s="44"/>
      <c r="D27" s="44"/>
      <c r="E27" s="44"/>
      <c r="F27" s="45">
        <f t="shared" si="1"/>
        <v>0</v>
      </c>
      <c r="G27" s="46" t="str">
        <f t="shared" si="2"/>
        <v xml:space="preserve"> </v>
      </c>
    </row>
    <row r="28" spans="1:7" ht="18" customHeight="1" x14ac:dyDescent="0.25">
      <c r="A28" s="10">
        <f t="shared" si="0"/>
        <v>43154</v>
      </c>
      <c r="B28" s="11">
        <f t="shared" si="3"/>
        <v>43154</v>
      </c>
      <c r="C28" s="44"/>
      <c r="D28" s="44"/>
      <c r="E28" s="44"/>
      <c r="F28" s="45">
        <f t="shared" si="1"/>
        <v>0</v>
      </c>
      <c r="G28" s="46" t="str">
        <f t="shared" si="2"/>
        <v xml:space="preserve"> </v>
      </c>
    </row>
    <row r="29" spans="1:7" ht="18" customHeight="1" x14ac:dyDescent="0.25">
      <c r="A29" s="10">
        <f t="shared" si="0"/>
        <v>43155</v>
      </c>
      <c r="B29" s="11">
        <f t="shared" si="3"/>
        <v>43155</v>
      </c>
      <c r="C29" s="44"/>
      <c r="D29" s="44"/>
      <c r="E29" s="44"/>
      <c r="F29" s="45">
        <f t="shared" si="1"/>
        <v>0</v>
      </c>
      <c r="G29" s="46" t="str">
        <f t="shared" si="2"/>
        <v xml:space="preserve"> </v>
      </c>
    </row>
    <row r="30" spans="1:7" ht="18" customHeight="1" x14ac:dyDescent="0.25">
      <c r="A30" s="10">
        <f t="shared" si="0"/>
        <v>43156</v>
      </c>
      <c r="B30" s="11">
        <f t="shared" si="3"/>
        <v>43156</v>
      </c>
      <c r="C30" s="44"/>
      <c r="D30" s="44"/>
      <c r="E30" s="44"/>
      <c r="F30" s="45">
        <f t="shared" si="1"/>
        <v>0</v>
      </c>
      <c r="G30" s="46" t="str">
        <f t="shared" si="2"/>
        <v xml:space="preserve"> </v>
      </c>
    </row>
    <row r="31" spans="1:7" ht="18" customHeight="1" x14ac:dyDescent="0.25">
      <c r="A31" s="10">
        <f t="shared" si="0"/>
        <v>43157</v>
      </c>
      <c r="B31" s="11">
        <f t="shared" si="3"/>
        <v>43157</v>
      </c>
      <c r="C31" s="44"/>
      <c r="D31" s="44"/>
      <c r="E31" s="44"/>
      <c r="F31" s="45">
        <f t="shared" si="1"/>
        <v>0</v>
      </c>
      <c r="G31" s="46" t="str">
        <f t="shared" si="2"/>
        <v xml:space="preserve"> </v>
      </c>
    </row>
    <row r="32" spans="1:7" ht="18" customHeight="1" x14ac:dyDescent="0.25">
      <c r="A32" s="10">
        <f t="shared" si="0"/>
        <v>43158</v>
      </c>
      <c r="B32" s="11">
        <f t="shared" si="3"/>
        <v>43158</v>
      </c>
      <c r="C32" s="44"/>
      <c r="D32" s="44"/>
      <c r="E32" s="44"/>
      <c r="F32" s="45">
        <f t="shared" si="1"/>
        <v>0</v>
      </c>
      <c r="G32" s="46" t="str">
        <f t="shared" si="2"/>
        <v xml:space="preserve"> </v>
      </c>
    </row>
    <row r="33" spans="1:7" ht="18" customHeight="1" x14ac:dyDescent="0.25">
      <c r="A33" s="10">
        <f t="shared" si="0"/>
        <v>43159</v>
      </c>
      <c r="B33" s="11">
        <f t="shared" si="3"/>
        <v>43159</v>
      </c>
      <c r="C33" s="44"/>
      <c r="D33" s="44"/>
      <c r="E33" s="44"/>
      <c r="F33" s="45">
        <f t="shared" si="1"/>
        <v>0</v>
      </c>
      <c r="G33" s="46" t="str">
        <f t="shared" si="2"/>
        <v xml:space="preserve"> </v>
      </c>
    </row>
    <row r="34" spans="1:7" ht="18" customHeight="1" x14ac:dyDescent="0.25">
      <c r="A34" s="10">
        <f t="shared" si="0"/>
        <v>43160</v>
      </c>
      <c r="B34" s="11">
        <f t="shared" si="3"/>
        <v>43160</v>
      </c>
      <c r="C34" s="44"/>
      <c r="D34" s="44"/>
      <c r="E34" s="44"/>
      <c r="F34" s="45">
        <f t="shared" si="1"/>
        <v>0</v>
      </c>
      <c r="G34" s="46" t="str">
        <f t="shared" si="2"/>
        <v xml:space="preserve"> </v>
      </c>
    </row>
    <row r="35" spans="1:7" ht="18" customHeight="1" x14ac:dyDescent="0.25">
      <c r="A35" s="10">
        <f t="shared" si="0"/>
        <v>43161</v>
      </c>
      <c r="B35" s="11">
        <f t="shared" si="3"/>
        <v>43161</v>
      </c>
      <c r="C35" s="44"/>
      <c r="D35" s="44"/>
      <c r="E35" s="44"/>
      <c r="F35" s="45">
        <f t="shared" si="1"/>
        <v>0</v>
      </c>
      <c r="G35" s="46" t="str">
        <f t="shared" si="2"/>
        <v xml:space="preserve"> </v>
      </c>
    </row>
    <row r="36" spans="1:7" ht="15.75" thickBot="1" x14ac:dyDescent="0.3">
      <c r="A36" s="25"/>
      <c r="B36" s="26"/>
      <c r="C36" s="27"/>
      <c r="D36" s="27"/>
      <c r="E36" s="27"/>
      <c r="F36" s="27"/>
      <c r="G36" s="27"/>
    </row>
    <row r="37" spans="1:7" ht="15.75" thickBot="1" x14ac:dyDescent="0.3">
      <c r="A37" s="31"/>
      <c r="B37" s="32"/>
      <c r="C37" s="33"/>
      <c r="D37" s="56" t="s">
        <v>6</v>
      </c>
      <c r="E37" s="56"/>
      <c r="F37" s="34">
        <f>SUM(F5:F35)</f>
        <v>0</v>
      </c>
      <c r="G37" s="35"/>
    </row>
    <row r="38" spans="1:7" x14ac:dyDescent="0.25">
      <c r="A38" s="25"/>
      <c r="B38" s="26"/>
      <c r="C38" s="27"/>
      <c r="D38" s="27"/>
      <c r="E38" s="27"/>
      <c r="F38" s="27"/>
      <c r="G38" s="27"/>
    </row>
    <row r="39" spans="1:7" x14ac:dyDescent="0.25">
      <c r="A39" s="25"/>
      <c r="B39" s="26"/>
      <c r="C39" s="27"/>
      <c r="D39" s="27"/>
      <c r="E39" s="27"/>
      <c r="F39" s="27"/>
      <c r="G39" s="27"/>
    </row>
    <row r="40" spans="1:7" x14ac:dyDescent="0.25">
      <c r="A40" s="36"/>
      <c r="B40" s="36"/>
      <c r="C40" s="37"/>
      <c r="D40" s="37"/>
      <c r="E40" s="27"/>
      <c r="F40" s="37"/>
      <c r="G40" s="37"/>
    </row>
    <row r="41" spans="1:7" x14ac:dyDescent="0.25">
      <c r="A41" s="57" t="s">
        <v>7</v>
      </c>
      <c r="B41" s="57"/>
      <c r="C41" s="57"/>
      <c r="D41" s="57"/>
      <c r="E41" s="38"/>
      <c r="F41" s="58" t="s">
        <v>8</v>
      </c>
      <c r="G41" s="58"/>
    </row>
    <row r="42" spans="1:7" x14ac:dyDescent="0.25">
      <c r="A42" s="26"/>
      <c r="B42" s="26"/>
      <c r="C42" s="27"/>
      <c r="D42" s="27"/>
      <c r="E42" s="27"/>
      <c r="F42" s="27"/>
      <c r="G42" s="27"/>
    </row>
    <row r="43" spans="1:7" x14ac:dyDescent="0.25">
      <c r="A43" s="26"/>
      <c r="B43" s="26"/>
      <c r="C43" s="27"/>
      <c r="D43" s="27"/>
      <c r="E43" s="27"/>
      <c r="F43" s="27"/>
      <c r="G43" s="27"/>
    </row>
    <row r="44" spans="1:7" x14ac:dyDescent="0.25">
      <c r="A44" s="24"/>
      <c r="B44" s="24"/>
      <c r="C44" s="24"/>
      <c r="D44" s="24"/>
      <c r="E44" s="24"/>
      <c r="F44" s="24"/>
      <c r="G44" s="24"/>
    </row>
  </sheetData>
  <mergeCells count="4">
    <mergeCell ref="A2:B2"/>
    <mergeCell ref="D37:E37"/>
    <mergeCell ref="A41:D41"/>
    <mergeCell ref="F41:G41"/>
  </mergeCells>
  <conditionalFormatting sqref="A5:G35">
    <cfRule type="expression" dxfId="29" priority="3">
      <formula>VLOOKUP($B5,ft,1,FALSE)</formula>
    </cfRule>
    <cfRule type="expression" dxfId="28" priority="4">
      <formula>WEEKDAY($A5,2)&gt;5</formula>
    </cfRule>
  </conditionalFormatting>
  <conditionalFormatting sqref="A5:G35">
    <cfRule type="expression" dxfId="27" priority="1">
      <formula>VLOOKUP($B5,ft,1,FALSE)</formula>
    </cfRule>
    <cfRule type="expression" dxfId="26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3" workbookViewId="0">
      <selection activeCell="A36" sqref="A36"/>
    </sheetView>
  </sheetViews>
  <sheetFormatPr baseColWidth="10" defaultRowHeight="15" x14ac:dyDescent="0.25"/>
  <cols>
    <col min="7" max="7" width="19.85546875" customWidth="1"/>
  </cols>
  <sheetData>
    <row r="1" spans="1:7" x14ac:dyDescent="0.25">
      <c r="A1" s="24"/>
      <c r="B1" s="24"/>
      <c r="C1" s="24"/>
      <c r="D1" s="24"/>
      <c r="E1" s="24"/>
      <c r="F1" s="24"/>
      <c r="G1" s="24"/>
    </row>
    <row r="2" spans="1:7" x14ac:dyDescent="0.25">
      <c r="A2" s="52" t="s">
        <v>0</v>
      </c>
      <c r="B2" s="52"/>
      <c r="C2" s="21"/>
      <c r="D2" s="21"/>
      <c r="E2" s="21"/>
      <c r="F2" s="23"/>
      <c r="G2" s="2"/>
    </row>
    <row r="3" spans="1:7" x14ac:dyDescent="0.25">
      <c r="A3" s="25"/>
      <c r="B3" s="26"/>
      <c r="C3" s="27"/>
      <c r="D3" s="27"/>
      <c r="E3" s="27"/>
      <c r="F3" s="27"/>
      <c r="G3" s="27"/>
    </row>
    <row r="4" spans="1:7" x14ac:dyDescent="0.25">
      <c r="A4" s="28"/>
      <c r="B4" s="29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</row>
    <row r="5" spans="1:7" ht="18" customHeight="1" x14ac:dyDescent="0.25">
      <c r="A5" s="39" t="s">
        <v>14</v>
      </c>
      <c r="B5" s="40">
        <v>43159</v>
      </c>
      <c r="C5" s="41"/>
      <c r="D5" s="41"/>
      <c r="E5" s="41"/>
      <c r="F5" s="42">
        <f>D5-C5-E5</f>
        <v>0</v>
      </c>
      <c r="G5" s="43"/>
    </row>
    <row r="6" spans="1:7" ht="18" customHeight="1" x14ac:dyDescent="0.25">
      <c r="A6" s="10">
        <f t="shared" ref="A6:A35" si="0">B6</f>
        <v>43160</v>
      </c>
      <c r="B6" s="11">
        <f t="shared" ref="B6:B36" si="1">B5+1</f>
        <v>43160</v>
      </c>
      <c r="C6" s="44"/>
      <c r="D6" s="44"/>
      <c r="E6" s="44"/>
      <c r="F6" s="45">
        <f t="shared" ref="F6:F35" si="2">D6-C6-E6</f>
        <v>0</v>
      </c>
      <c r="G6" s="46" t="str">
        <f t="shared" ref="G6:G35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43161</v>
      </c>
      <c r="B7" s="11">
        <f t="shared" si="1"/>
        <v>43161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43162</v>
      </c>
      <c r="B8" s="11">
        <f t="shared" si="1"/>
        <v>43162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43163</v>
      </c>
      <c r="B9" s="11">
        <f t="shared" si="1"/>
        <v>43163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43164</v>
      </c>
      <c r="B10" s="11">
        <f t="shared" si="1"/>
        <v>43164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43165</v>
      </c>
      <c r="B11" s="11">
        <f t="shared" si="1"/>
        <v>43165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43166</v>
      </c>
      <c r="B12" s="11">
        <f t="shared" si="1"/>
        <v>43166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43167</v>
      </c>
      <c r="B13" s="11">
        <f t="shared" si="1"/>
        <v>43167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43168</v>
      </c>
      <c r="B14" s="11">
        <f t="shared" si="1"/>
        <v>43168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43169</v>
      </c>
      <c r="B15" s="11">
        <f t="shared" si="1"/>
        <v>43169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43170</v>
      </c>
      <c r="B16" s="11">
        <f t="shared" si="1"/>
        <v>43170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43171</v>
      </c>
      <c r="B17" s="11">
        <f t="shared" si="1"/>
        <v>43171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43172</v>
      </c>
      <c r="B18" s="11">
        <f t="shared" si="1"/>
        <v>43172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43173</v>
      </c>
      <c r="B19" s="11">
        <f t="shared" si="1"/>
        <v>43173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43174</v>
      </c>
      <c r="B20" s="11">
        <f t="shared" si="1"/>
        <v>43174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43175</v>
      </c>
      <c r="B21" s="11">
        <f t="shared" si="1"/>
        <v>43175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43176</v>
      </c>
      <c r="B22" s="11">
        <f t="shared" si="1"/>
        <v>43176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43177</v>
      </c>
      <c r="B23" s="11">
        <f t="shared" si="1"/>
        <v>43177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43178</v>
      </c>
      <c r="B24" s="11">
        <f t="shared" si="1"/>
        <v>43178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43179</v>
      </c>
      <c r="B25" s="11">
        <f t="shared" si="1"/>
        <v>43179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43180</v>
      </c>
      <c r="B26" s="11">
        <f t="shared" si="1"/>
        <v>43180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43181</v>
      </c>
      <c r="B27" s="11">
        <f t="shared" si="1"/>
        <v>43181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43182</v>
      </c>
      <c r="B28" s="11">
        <f t="shared" si="1"/>
        <v>43182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43183</v>
      </c>
      <c r="B29" s="11">
        <f t="shared" si="1"/>
        <v>43183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43184</v>
      </c>
      <c r="B30" s="11">
        <f t="shared" si="1"/>
        <v>43184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43185</v>
      </c>
      <c r="B31" s="11">
        <f t="shared" si="1"/>
        <v>43185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43186</v>
      </c>
      <c r="B32" s="11">
        <f t="shared" si="1"/>
        <v>43186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43187</v>
      </c>
      <c r="B33" s="11">
        <f t="shared" si="1"/>
        <v>43187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43188</v>
      </c>
      <c r="B34" s="11">
        <f t="shared" si="1"/>
        <v>43188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x14ac:dyDescent="0.25">
      <c r="A35" s="10">
        <f t="shared" si="0"/>
        <v>43189</v>
      </c>
      <c r="B35" s="11">
        <f t="shared" si="1"/>
        <v>43189</v>
      </c>
      <c r="C35" s="44"/>
      <c r="D35" s="44"/>
      <c r="E35" s="44"/>
      <c r="F35" s="45">
        <f t="shared" si="2"/>
        <v>0</v>
      </c>
      <c r="G35" s="46" t="str">
        <f t="shared" si="3"/>
        <v xml:space="preserve"> </v>
      </c>
    </row>
    <row r="36" spans="1:7" ht="18" customHeight="1" x14ac:dyDescent="0.25">
      <c r="A36" s="10">
        <f t="shared" ref="A36" si="4">B36</f>
        <v>43190</v>
      </c>
      <c r="B36" s="11">
        <f t="shared" si="1"/>
        <v>43190</v>
      </c>
      <c r="C36" s="44"/>
      <c r="D36" s="44"/>
      <c r="E36" s="44"/>
      <c r="F36" s="45">
        <f t="shared" ref="F36" si="5">D36-C36-E36</f>
        <v>0</v>
      </c>
      <c r="G36" s="46" t="str">
        <f t="shared" ref="G36" si="6">IF(ISERROR(VLOOKUP(B36,bt,2,FALSE))," ",VLOOKUP(B36,bt,2,FALSE))</f>
        <v xml:space="preserve"> </v>
      </c>
    </row>
    <row r="37" spans="1:7" ht="15.75" thickBot="1" x14ac:dyDescent="0.3">
      <c r="A37" s="25"/>
      <c r="B37" s="26"/>
      <c r="C37" s="27"/>
      <c r="D37" s="27"/>
      <c r="E37" s="27"/>
      <c r="F37" s="27"/>
      <c r="G37" s="27"/>
    </row>
    <row r="38" spans="1:7" ht="15.75" thickBot="1" x14ac:dyDescent="0.3">
      <c r="A38" s="31"/>
      <c r="B38" s="32"/>
      <c r="C38" s="33"/>
      <c r="D38" s="56" t="s">
        <v>6</v>
      </c>
      <c r="E38" s="56"/>
      <c r="F38" s="34">
        <f>SUM(F5:F35)</f>
        <v>0</v>
      </c>
      <c r="G38" s="35"/>
    </row>
    <row r="39" spans="1:7" x14ac:dyDescent="0.25">
      <c r="A39" s="25"/>
      <c r="B39" s="26"/>
      <c r="C39" s="27"/>
      <c r="D39" s="27"/>
      <c r="E39" s="27"/>
      <c r="F39" s="27"/>
      <c r="G39" s="27"/>
    </row>
    <row r="40" spans="1:7" x14ac:dyDescent="0.25">
      <c r="A40" s="25"/>
      <c r="B40" s="26"/>
      <c r="C40" s="27"/>
      <c r="D40" s="27"/>
      <c r="E40" s="27"/>
      <c r="F40" s="27"/>
      <c r="G40" s="27"/>
    </row>
    <row r="41" spans="1:7" x14ac:dyDescent="0.25">
      <c r="A41" s="36"/>
      <c r="B41" s="36"/>
      <c r="C41" s="37"/>
      <c r="D41" s="37"/>
      <c r="E41" s="27"/>
      <c r="F41" s="37"/>
      <c r="G41" s="37"/>
    </row>
    <row r="42" spans="1:7" x14ac:dyDescent="0.25">
      <c r="A42" s="57" t="s">
        <v>7</v>
      </c>
      <c r="B42" s="57"/>
      <c r="C42" s="57"/>
      <c r="D42" s="57"/>
      <c r="E42" s="38"/>
      <c r="F42" s="58" t="s">
        <v>8</v>
      </c>
      <c r="G42" s="58"/>
    </row>
    <row r="43" spans="1:7" x14ac:dyDescent="0.25">
      <c r="A43" s="26"/>
      <c r="B43" s="26"/>
      <c r="C43" s="27"/>
      <c r="D43" s="27"/>
      <c r="E43" s="27"/>
      <c r="F43" s="27"/>
      <c r="G43" s="27"/>
    </row>
    <row r="44" spans="1:7" x14ac:dyDescent="0.25">
      <c r="A44" s="4"/>
      <c r="B44" s="4"/>
      <c r="C44" s="5"/>
      <c r="D44" s="5"/>
      <c r="E44" s="5"/>
      <c r="F44" s="5"/>
      <c r="G44" s="6"/>
    </row>
  </sheetData>
  <mergeCells count="4">
    <mergeCell ref="A2:B2"/>
    <mergeCell ref="D38:E38"/>
    <mergeCell ref="A42:D42"/>
    <mergeCell ref="F42:G42"/>
  </mergeCells>
  <conditionalFormatting sqref="A5:G36">
    <cfRule type="expression" dxfId="25" priority="1">
      <formula>VLOOKUP($B5,ft,1,FALSE)</formula>
    </cfRule>
    <cfRule type="expression" dxfId="24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6" workbookViewId="0">
      <selection activeCell="B5" sqref="B5"/>
    </sheetView>
  </sheetViews>
  <sheetFormatPr baseColWidth="10" defaultRowHeight="15" x14ac:dyDescent="0.25"/>
  <cols>
    <col min="7" max="7" width="19.85546875" customWidth="1"/>
  </cols>
  <sheetData>
    <row r="1" spans="1:7" x14ac:dyDescent="0.25">
      <c r="A1" s="24"/>
      <c r="B1" s="24"/>
      <c r="C1" s="24"/>
      <c r="D1" s="24"/>
      <c r="E1" s="24"/>
      <c r="F1" s="24"/>
      <c r="G1" s="24"/>
    </row>
    <row r="2" spans="1:7" x14ac:dyDescent="0.25">
      <c r="A2" s="52" t="s">
        <v>0</v>
      </c>
      <c r="B2" s="52"/>
      <c r="C2" s="21"/>
      <c r="D2" s="21"/>
      <c r="E2" s="21"/>
      <c r="F2" s="23"/>
      <c r="G2" s="2"/>
    </row>
    <row r="3" spans="1:7" x14ac:dyDescent="0.25">
      <c r="A3" s="25"/>
      <c r="B3" s="26"/>
      <c r="C3" s="27"/>
      <c r="D3" s="27"/>
      <c r="E3" s="27"/>
      <c r="F3" s="27"/>
      <c r="G3" s="27"/>
    </row>
    <row r="4" spans="1:7" x14ac:dyDescent="0.25">
      <c r="A4" s="28"/>
      <c r="B4" s="29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</row>
    <row r="5" spans="1:7" ht="18" customHeight="1" x14ac:dyDescent="0.25">
      <c r="A5" s="47" t="s">
        <v>15</v>
      </c>
      <c r="B5" s="48">
        <v>43190</v>
      </c>
      <c r="C5" s="49"/>
      <c r="D5" s="49"/>
      <c r="E5" s="49"/>
      <c r="F5" s="50">
        <f>D5-C5-E5</f>
        <v>0</v>
      </c>
      <c r="G5" s="51"/>
    </row>
    <row r="6" spans="1:7" ht="18" customHeight="1" x14ac:dyDescent="0.25">
      <c r="A6" s="10">
        <f t="shared" ref="A6:A35" si="0">B6</f>
        <v>43191</v>
      </c>
      <c r="B6" s="11">
        <f t="shared" ref="B6:B35" si="1">B5+1</f>
        <v>43191</v>
      </c>
      <c r="C6" s="44"/>
      <c r="D6" s="44"/>
      <c r="E6" s="44"/>
      <c r="F6" s="45">
        <f t="shared" ref="F6:F35" si="2">D6-C6-E6</f>
        <v>0</v>
      </c>
      <c r="G6" s="46" t="str">
        <f t="shared" ref="G6:G35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43192</v>
      </c>
      <c r="B7" s="11">
        <f t="shared" si="1"/>
        <v>43192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43193</v>
      </c>
      <c r="B8" s="11">
        <f t="shared" si="1"/>
        <v>43193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43194</v>
      </c>
      <c r="B9" s="11">
        <f t="shared" si="1"/>
        <v>43194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43195</v>
      </c>
      <c r="B10" s="11">
        <f t="shared" si="1"/>
        <v>43195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43196</v>
      </c>
      <c r="B11" s="11">
        <f t="shared" si="1"/>
        <v>43196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43197</v>
      </c>
      <c r="B12" s="11">
        <f t="shared" si="1"/>
        <v>43197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43198</v>
      </c>
      <c r="B13" s="11">
        <f t="shared" si="1"/>
        <v>43198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43199</v>
      </c>
      <c r="B14" s="11">
        <f t="shared" si="1"/>
        <v>43199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43200</v>
      </c>
      <c r="B15" s="11">
        <f t="shared" si="1"/>
        <v>43200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43201</v>
      </c>
      <c r="B16" s="11">
        <f t="shared" si="1"/>
        <v>43201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43202</v>
      </c>
      <c r="B17" s="11">
        <f t="shared" si="1"/>
        <v>43202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43203</v>
      </c>
      <c r="B18" s="11">
        <f t="shared" si="1"/>
        <v>43203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43204</v>
      </c>
      <c r="B19" s="11">
        <f t="shared" si="1"/>
        <v>43204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43205</v>
      </c>
      <c r="B20" s="11">
        <f t="shared" si="1"/>
        <v>43205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43206</v>
      </c>
      <c r="B21" s="11">
        <f t="shared" si="1"/>
        <v>43206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43207</v>
      </c>
      <c r="B22" s="11">
        <f t="shared" si="1"/>
        <v>43207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43208</v>
      </c>
      <c r="B23" s="11">
        <f t="shared" si="1"/>
        <v>43208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43209</v>
      </c>
      <c r="B24" s="11">
        <f t="shared" si="1"/>
        <v>43209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43210</v>
      </c>
      <c r="B25" s="11">
        <f t="shared" si="1"/>
        <v>43210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43211</v>
      </c>
      <c r="B26" s="11">
        <f t="shared" si="1"/>
        <v>43211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43212</v>
      </c>
      <c r="B27" s="11">
        <f t="shared" si="1"/>
        <v>43212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43213</v>
      </c>
      <c r="B28" s="11">
        <f t="shared" si="1"/>
        <v>43213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43214</v>
      </c>
      <c r="B29" s="11">
        <f t="shared" si="1"/>
        <v>43214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43215</v>
      </c>
      <c r="B30" s="11">
        <f t="shared" si="1"/>
        <v>43215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43216</v>
      </c>
      <c r="B31" s="11">
        <f t="shared" si="1"/>
        <v>43216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43217</v>
      </c>
      <c r="B32" s="11">
        <f t="shared" si="1"/>
        <v>43217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43218</v>
      </c>
      <c r="B33" s="11">
        <f t="shared" si="1"/>
        <v>43218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43219</v>
      </c>
      <c r="B34" s="11">
        <f t="shared" si="1"/>
        <v>43219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x14ac:dyDescent="0.25">
      <c r="A35" s="10">
        <f t="shared" si="0"/>
        <v>43220</v>
      </c>
      <c r="B35" s="11">
        <f t="shared" si="1"/>
        <v>43220</v>
      </c>
      <c r="C35" s="44"/>
      <c r="D35" s="44"/>
      <c r="E35" s="44"/>
      <c r="F35" s="45">
        <f t="shared" si="2"/>
        <v>0</v>
      </c>
      <c r="G35" s="46" t="str">
        <f t="shared" si="3"/>
        <v xml:space="preserve"> </v>
      </c>
    </row>
    <row r="36" spans="1:7" ht="15.75" thickBot="1" x14ac:dyDescent="0.3">
      <c r="A36" s="25"/>
      <c r="B36" s="26"/>
      <c r="C36" s="27"/>
      <c r="D36" s="27"/>
      <c r="E36" s="27"/>
      <c r="F36" s="27"/>
      <c r="G36" s="27"/>
    </row>
    <row r="37" spans="1:7" ht="15.75" thickBot="1" x14ac:dyDescent="0.3">
      <c r="A37" s="31"/>
      <c r="B37" s="32"/>
      <c r="C37" s="33"/>
      <c r="D37" s="56" t="s">
        <v>6</v>
      </c>
      <c r="E37" s="56"/>
      <c r="F37" s="34">
        <f>SUM(F5:F35)</f>
        <v>0</v>
      </c>
      <c r="G37" s="35"/>
    </row>
    <row r="38" spans="1:7" x14ac:dyDescent="0.25">
      <c r="A38" s="25"/>
      <c r="B38" s="26"/>
      <c r="C38" s="27"/>
      <c r="D38" s="27"/>
      <c r="E38" s="27"/>
      <c r="F38" s="27"/>
      <c r="G38" s="27"/>
    </row>
    <row r="39" spans="1:7" x14ac:dyDescent="0.25">
      <c r="A39" s="25"/>
      <c r="B39" s="26"/>
      <c r="C39" s="27"/>
      <c r="D39" s="27"/>
      <c r="E39" s="27"/>
      <c r="F39" s="27"/>
      <c r="G39" s="27"/>
    </row>
    <row r="40" spans="1:7" x14ac:dyDescent="0.25">
      <c r="A40" s="36"/>
      <c r="B40" s="36"/>
      <c r="C40" s="37"/>
      <c r="D40" s="37"/>
      <c r="E40" s="27"/>
      <c r="F40" s="37"/>
      <c r="G40" s="37"/>
    </row>
    <row r="41" spans="1:7" x14ac:dyDescent="0.25">
      <c r="A41" s="57" t="s">
        <v>7</v>
      </c>
      <c r="B41" s="57"/>
      <c r="C41" s="57"/>
      <c r="D41" s="57"/>
      <c r="E41" s="38"/>
      <c r="F41" s="58" t="s">
        <v>8</v>
      </c>
      <c r="G41" s="58"/>
    </row>
    <row r="42" spans="1:7" x14ac:dyDescent="0.25">
      <c r="A42" s="26"/>
      <c r="B42" s="26"/>
      <c r="C42" s="27"/>
      <c r="D42" s="27"/>
      <c r="E42" s="27"/>
      <c r="F42" s="27"/>
      <c r="G42" s="27"/>
    </row>
    <row r="43" spans="1:7" x14ac:dyDescent="0.25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23" priority="1">
      <formula>VLOOKUP($B5,ft,1,FALSE)</formula>
    </cfRule>
    <cfRule type="expression" dxfId="22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6" workbookViewId="0">
      <selection activeCell="A37" sqref="A37:XFD37"/>
    </sheetView>
  </sheetViews>
  <sheetFormatPr baseColWidth="10" defaultRowHeight="15" x14ac:dyDescent="0.25"/>
  <cols>
    <col min="7" max="7" width="19.85546875" customWidth="1"/>
  </cols>
  <sheetData>
    <row r="1" spans="1:7" x14ac:dyDescent="0.25">
      <c r="A1" s="24"/>
      <c r="B1" s="24"/>
      <c r="C1" s="24"/>
      <c r="D1" s="24"/>
      <c r="E1" s="24"/>
      <c r="F1" s="24"/>
      <c r="G1" s="24"/>
    </row>
    <row r="2" spans="1:7" x14ac:dyDescent="0.25">
      <c r="A2" s="52" t="s">
        <v>0</v>
      </c>
      <c r="B2" s="52"/>
      <c r="C2" s="21"/>
      <c r="D2" s="21"/>
      <c r="E2" s="21"/>
      <c r="F2" s="23"/>
      <c r="G2" s="2"/>
    </row>
    <row r="3" spans="1:7" x14ac:dyDescent="0.25">
      <c r="A3" s="25"/>
      <c r="B3" s="26"/>
      <c r="C3" s="27"/>
      <c r="D3" s="27"/>
      <c r="E3" s="27"/>
      <c r="F3" s="27"/>
      <c r="G3" s="27"/>
    </row>
    <row r="4" spans="1:7" x14ac:dyDescent="0.25">
      <c r="A4" s="28"/>
      <c r="B4" s="29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</row>
    <row r="5" spans="1:7" ht="18" customHeight="1" x14ac:dyDescent="0.25">
      <c r="A5" s="39" t="s">
        <v>11</v>
      </c>
      <c r="B5" s="40">
        <v>43220</v>
      </c>
      <c r="C5" s="41"/>
      <c r="D5" s="41"/>
      <c r="E5" s="41"/>
      <c r="F5" s="42">
        <f>D5-C5-E5</f>
        <v>0</v>
      </c>
      <c r="G5" s="43"/>
    </row>
    <row r="6" spans="1:7" ht="18" customHeight="1" x14ac:dyDescent="0.25">
      <c r="A6" s="10">
        <f t="shared" ref="A6:A35" si="0">B6</f>
        <v>43221</v>
      </c>
      <c r="B6" s="11">
        <f t="shared" ref="B6:B36" si="1">B5+1</f>
        <v>43221</v>
      </c>
      <c r="C6" s="44"/>
      <c r="D6" s="44"/>
      <c r="E6" s="44"/>
      <c r="F6" s="45">
        <f t="shared" ref="F6:F35" si="2">D6-C6-E6</f>
        <v>0</v>
      </c>
      <c r="G6" s="46" t="str">
        <f t="shared" ref="G6:G35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43222</v>
      </c>
      <c r="B7" s="11">
        <f t="shared" si="1"/>
        <v>43222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43223</v>
      </c>
      <c r="B8" s="11">
        <f t="shared" si="1"/>
        <v>43223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43224</v>
      </c>
      <c r="B9" s="11">
        <f t="shared" si="1"/>
        <v>43224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43225</v>
      </c>
      <c r="B10" s="11">
        <f t="shared" si="1"/>
        <v>43225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43226</v>
      </c>
      <c r="B11" s="11">
        <f t="shared" si="1"/>
        <v>43226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43227</v>
      </c>
      <c r="B12" s="11">
        <f t="shared" si="1"/>
        <v>43227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43228</v>
      </c>
      <c r="B13" s="11">
        <f t="shared" si="1"/>
        <v>43228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43229</v>
      </c>
      <c r="B14" s="11">
        <f t="shared" si="1"/>
        <v>43229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43230</v>
      </c>
      <c r="B15" s="11">
        <f t="shared" si="1"/>
        <v>43230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43231</v>
      </c>
      <c r="B16" s="11">
        <f t="shared" si="1"/>
        <v>43231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43232</v>
      </c>
      <c r="B17" s="11">
        <f t="shared" si="1"/>
        <v>43232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43233</v>
      </c>
      <c r="B18" s="11">
        <f t="shared" si="1"/>
        <v>43233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43234</v>
      </c>
      <c r="B19" s="11">
        <f t="shared" si="1"/>
        <v>43234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43235</v>
      </c>
      <c r="B20" s="11">
        <f t="shared" si="1"/>
        <v>43235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43236</v>
      </c>
      <c r="B21" s="11">
        <f t="shared" si="1"/>
        <v>43236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43237</v>
      </c>
      <c r="B22" s="11">
        <f t="shared" si="1"/>
        <v>43237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43238</v>
      </c>
      <c r="B23" s="11">
        <f t="shared" si="1"/>
        <v>43238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43239</v>
      </c>
      <c r="B24" s="11">
        <f t="shared" si="1"/>
        <v>43239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43240</v>
      </c>
      <c r="B25" s="11">
        <f t="shared" si="1"/>
        <v>43240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43241</v>
      </c>
      <c r="B26" s="11">
        <f t="shared" si="1"/>
        <v>43241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43242</v>
      </c>
      <c r="B27" s="11">
        <f t="shared" si="1"/>
        <v>43242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43243</v>
      </c>
      <c r="B28" s="11">
        <f t="shared" si="1"/>
        <v>43243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43244</v>
      </c>
      <c r="B29" s="11">
        <f t="shared" si="1"/>
        <v>43244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43245</v>
      </c>
      <c r="B30" s="11">
        <f t="shared" si="1"/>
        <v>43245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43246</v>
      </c>
      <c r="B31" s="11">
        <f t="shared" si="1"/>
        <v>43246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43247</v>
      </c>
      <c r="B32" s="11">
        <f t="shared" si="1"/>
        <v>43247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43248</v>
      </c>
      <c r="B33" s="11">
        <f t="shared" si="1"/>
        <v>43248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43249</v>
      </c>
      <c r="B34" s="11">
        <f t="shared" si="1"/>
        <v>43249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x14ac:dyDescent="0.25">
      <c r="A35" s="10">
        <f t="shared" si="0"/>
        <v>43250</v>
      </c>
      <c r="B35" s="11">
        <f t="shared" si="1"/>
        <v>43250</v>
      </c>
      <c r="C35" s="44"/>
      <c r="D35" s="44"/>
      <c r="E35" s="44"/>
      <c r="F35" s="45">
        <f t="shared" si="2"/>
        <v>0</v>
      </c>
      <c r="G35" s="46" t="str">
        <f t="shared" si="3"/>
        <v xml:space="preserve"> </v>
      </c>
    </row>
    <row r="36" spans="1:7" x14ac:dyDescent="0.25">
      <c r="A36" s="10">
        <f t="shared" ref="A36" si="4">B36</f>
        <v>43251</v>
      </c>
      <c r="B36" s="11">
        <f t="shared" si="1"/>
        <v>43251</v>
      </c>
      <c r="C36" s="44"/>
      <c r="D36" s="44"/>
      <c r="E36" s="44"/>
      <c r="F36" s="45">
        <f t="shared" ref="F36" si="5">D36-C36-E36</f>
        <v>0</v>
      </c>
      <c r="G36" s="46" t="str">
        <f t="shared" ref="G36" si="6">IF(ISERROR(VLOOKUP(B36,bt,2,FALSE))," ",VLOOKUP(B36,bt,2,FALSE))</f>
        <v xml:space="preserve"> </v>
      </c>
    </row>
    <row r="37" spans="1:7" ht="15.75" thickBot="1" x14ac:dyDescent="0.3">
      <c r="A37" s="59"/>
      <c r="B37" s="60"/>
      <c r="C37" s="61"/>
      <c r="D37" s="61"/>
      <c r="E37" s="61"/>
      <c r="F37" s="62"/>
      <c r="G37" s="63"/>
    </row>
    <row r="38" spans="1:7" ht="15.75" thickBot="1" x14ac:dyDescent="0.3">
      <c r="A38" s="31"/>
      <c r="B38" s="32"/>
      <c r="C38" s="33"/>
      <c r="D38" s="56" t="s">
        <v>6</v>
      </c>
      <c r="E38" s="56"/>
      <c r="F38" s="34">
        <f>SUM(F5:F35)</f>
        <v>0</v>
      </c>
      <c r="G38" s="35"/>
    </row>
    <row r="39" spans="1:7" x14ac:dyDescent="0.25">
      <c r="A39" s="25"/>
      <c r="B39" s="26"/>
      <c r="C39" s="27"/>
      <c r="D39" s="27"/>
      <c r="E39" s="27"/>
      <c r="F39" s="27"/>
      <c r="G39" s="27"/>
    </row>
    <row r="40" spans="1:7" x14ac:dyDescent="0.25">
      <c r="A40" s="25"/>
      <c r="B40" s="26"/>
      <c r="C40" s="27"/>
      <c r="D40" s="27"/>
      <c r="E40" s="27"/>
      <c r="F40" s="27"/>
      <c r="G40" s="27"/>
    </row>
    <row r="41" spans="1:7" x14ac:dyDescent="0.25">
      <c r="A41" s="36"/>
      <c r="B41" s="36"/>
      <c r="C41" s="37"/>
      <c r="D41" s="37"/>
      <c r="E41" s="27"/>
      <c r="F41" s="37"/>
      <c r="G41" s="37"/>
    </row>
    <row r="42" spans="1:7" x14ac:dyDescent="0.25">
      <c r="A42" s="57" t="s">
        <v>7</v>
      </c>
      <c r="B42" s="57"/>
      <c r="C42" s="57"/>
      <c r="D42" s="57"/>
      <c r="E42" s="38"/>
      <c r="F42" s="58" t="s">
        <v>8</v>
      </c>
      <c r="G42" s="58"/>
    </row>
    <row r="43" spans="1:7" x14ac:dyDescent="0.25">
      <c r="A43" s="26"/>
      <c r="B43" s="26"/>
      <c r="C43" s="27"/>
      <c r="D43" s="27"/>
      <c r="E43" s="27"/>
      <c r="F43" s="27"/>
      <c r="G43" s="27"/>
    </row>
    <row r="44" spans="1:7" x14ac:dyDescent="0.25">
      <c r="A44" s="4"/>
      <c r="B44" s="4"/>
      <c r="C44" s="5"/>
      <c r="D44" s="5"/>
      <c r="E44" s="5"/>
      <c r="F44" s="5"/>
      <c r="G44" s="6"/>
    </row>
  </sheetData>
  <mergeCells count="4">
    <mergeCell ref="A2:B2"/>
    <mergeCell ref="D38:E38"/>
    <mergeCell ref="A42:D42"/>
    <mergeCell ref="F42:G42"/>
  </mergeCells>
  <conditionalFormatting sqref="A5:G35">
    <cfRule type="expression" dxfId="21" priority="3">
      <formula>VLOOKUP($B5,ft,1,FALSE)</formula>
    </cfRule>
    <cfRule type="expression" dxfId="20" priority="4">
      <formula>WEEKDAY($A5,2)&gt;5</formula>
    </cfRule>
  </conditionalFormatting>
  <conditionalFormatting sqref="A36:G37">
    <cfRule type="expression" dxfId="19" priority="1">
      <formula>VLOOKUP($B36,ft,1,FALSE)</formula>
    </cfRule>
    <cfRule type="expression" dxfId="18" priority="2">
      <formula>WEEKDAY($A36,2)&gt;5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3" workbookViewId="0">
      <selection activeCell="B6" sqref="B6"/>
    </sheetView>
  </sheetViews>
  <sheetFormatPr baseColWidth="10" defaultRowHeight="15" x14ac:dyDescent="0.25"/>
  <cols>
    <col min="7" max="7" width="19.85546875" customWidth="1"/>
  </cols>
  <sheetData>
    <row r="1" spans="1:7" x14ac:dyDescent="0.25">
      <c r="A1" s="24"/>
      <c r="B1" s="24"/>
      <c r="C1" s="24"/>
      <c r="D1" s="24"/>
      <c r="E1" s="24"/>
      <c r="F1" s="24"/>
      <c r="G1" s="24"/>
    </row>
    <row r="2" spans="1:7" x14ac:dyDescent="0.25">
      <c r="A2" s="52" t="s">
        <v>0</v>
      </c>
      <c r="B2" s="52"/>
      <c r="C2" s="21"/>
      <c r="D2" s="21"/>
      <c r="E2" s="21"/>
      <c r="F2" s="23"/>
      <c r="G2" s="2"/>
    </row>
    <row r="3" spans="1:7" x14ac:dyDescent="0.25">
      <c r="A3" s="25"/>
      <c r="B3" s="26"/>
      <c r="C3" s="27"/>
      <c r="D3" s="27"/>
      <c r="E3" s="27"/>
      <c r="F3" s="27"/>
      <c r="G3" s="27"/>
    </row>
    <row r="4" spans="1:7" x14ac:dyDescent="0.25">
      <c r="A4" s="28"/>
      <c r="B4" s="29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</row>
    <row r="5" spans="1:7" ht="18" customHeight="1" x14ac:dyDescent="0.25">
      <c r="A5" s="39" t="s">
        <v>9</v>
      </c>
      <c r="B5" s="40">
        <v>43251</v>
      </c>
      <c r="C5" s="41"/>
      <c r="D5" s="41"/>
      <c r="E5" s="41"/>
      <c r="F5" s="42">
        <f>D5-C5-E5</f>
        <v>0</v>
      </c>
      <c r="G5" s="43"/>
    </row>
    <row r="6" spans="1:7" ht="18" customHeight="1" x14ac:dyDescent="0.25">
      <c r="A6" s="10">
        <f t="shared" ref="A6:A35" si="0">B6</f>
        <v>43252</v>
      </c>
      <c r="B6" s="11">
        <f t="shared" ref="B6:B35" si="1">B5+1</f>
        <v>43252</v>
      </c>
      <c r="C6" s="44"/>
      <c r="D6" s="44"/>
      <c r="E6" s="44"/>
      <c r="F6" s="45">
        <f t="shared" ref="F6:F35" si="2">D6-C6-E6</f>
        <v>0</v>
      </c>
      <c r="G6" s="46" t="str">
        <f t="shared" ref="G6:G35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43253</v>
      </c>
      <c r="B7" s="11">
        <f t="shared" si="1"/>
        <v>43253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43254</v>
      </c>
      <c r="B8" s="11">
        <f t="shared" si="1"/>
        <v>43254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43255</v>
      </c>
      <c r="B9" s="11">
        <f t="shared" si="1"/>
        <v>43255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43256</v>
      </c>
      <c r="B10" s="11">
        <f t="shared" si="1"/>
        <v>43256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43257</v>
      </c>
      <c r="B11" s="11">
        <f t="shared" si="1"/>
        <v>43257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43258</v>
      </c>
      <c r="B12" s="11">
        <f t="shared" si="1"/>
        <v>43258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43259</v>
      </c>
      <c r="B13" s="11">
        <f t="shared" si="1"/>
        <v>43259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43260</v>
      </c>
      <c r="B14" s="11">
        <f t="shared" si="1"/>
        <v>43260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43261</v>
      </c>
      <c r="B15" s="11">
        <f t="shared" si="1"/>
        <v>43261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43262</v>
      </c>
      <c r="B16" s="11">
        <f t="shared" si="1"/>
        <v>43262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43263</v>
      </c>
      <c r="B17" s="11">
        <f t="shared" si="1"/>
        <v>43263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43264</v>
      </c>
      <c r="B18" s="11">
        <f t="shared" si="1"/>
        <v>43264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43265</v>
      </c>
      <c r="B19" s="11">
        <f t="shared" si="1"/>
        <v>43265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43266</v>
      </c>
      <c r="B20" s="11">
        <f t="shared" si="1"/>
        <v>43266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43267</v>
      </c>
      <c r="B21" s="11">
        <f t="shared" si="1"/>
        <v>43267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43268</v>
      </c>
      <c r="B22" s="11">
        <f t="shared" si="1"/>
        <v>43268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43269</v>
      </c>
      <c r="B23" s="11">
        <f t="shared" si="1"/>
        <v>43269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43270</v>
      </c>
      <c r="B24" s="11">
        <f t="shared" si="1"/>
        <v>43270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43271</v>
      </c>
      <c r="B25" s="11">
        <f t="shared" si="1"/>
        <v>43271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43272</v>
      </c>
      <c r="B26" s="11">
        <f t="shared" si="1"/>
        <v>43272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43273</v>
      </c>
      <c r="B27" s="11">
        <f t="shared" si="1"/>
        <v>43273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43274</v>
      </c>
      <c r="B28" s="11">
        <f t="shared" si="1"/>
        <v>43274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43275</v>
      </c>
      <c r="B29" s="11">
        <f t="shared" si="1"/>
        <v>43275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43276</v>
      </c>
      <c r="B30" s="11">
        <f t="shared" si="1"/>
        <v>43276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43277</v>
      </c>
      <c r="B31" s="11">
        <f t="shared" si="1"/>
        <v>43277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43278</v>
      </c>
      <c r="B32" s="11">
        <f t="shared" si="1"/>
        <v>43278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43279</v>
      </c>
      <c r="B33" s="11">
        <f t="shared" si="1"/>
        <v>43279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43280</v>
      </c>
      <c r="B34" s="11">
        <f t="shared" si="1"/>
        <v>43280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x14ac:dyDescent="0.25">
      <c r="A35" s="10">
        <f t="shared" si="0"/>
        <v>43281</v>
      </c>
      <c r="B35" s="11">
        <f t="shared" si="1"/>
        <v>43281</v>
      </c>
      <c r="C35" s="44"/>
      <c r="D35" s="44"/>
      <c r="E35" s="44"/>
      <c r="F35" s="45">
        <f t="shared" si="2"/>
        <v>0</v>
      </c>
      <c r="G35" s="46" t="str">
        <f t="shared" si="3"/>
        <v xml:space="preserve"> </v>
      </c>
    </row>
    <row r="36" spans="1:7" ht="15.75" thickBot="1" x14ac:dyDescent="0.3">
      <c r="A36" s="25"/>
      <c r="B36" s="26"/>
      <c r="C36" s="27"/>
      <c r="D36" s="27"/>
      <c r="E36" s="27"/>
      <c r="F36" s="27"/>
      <c r="G36" s="27"/>
    </row>
    <row r="37" spans="1:7" ht="15.75" thickBot="1" x14ac:dyDescent="0.3">
      <c r="A37" s="31"/>
      <c r="B37" s="32"/>
      <c r="C37" s="33"/>
      <c r="D37" s="56" t="s">
        <v>6</v>
      </c>
      <c r="E37" s="56"/>
      <c r="F37" s="34">
        <f>SUM(F5:F35)</f>
        <v>0</v>
      </c>
      <c r="G37" s="35"/>
    </row>
    <row r="38" spans="1:7" x14ac:dyDescent="0.25">
      <c r="A38" s="25"/>
      <c r="B38" s="26"/>
      <c r="C38" s="27"/>
      <c r="D38" s="27"/>
      <c r="E38" s="27"/>
      <c r="F38" s="27"/>
      <c r="G38" s="27"/>
    </row>
    <row r="39" spans="1:7" x14ac:dyDescent="0.25">
      <c r="A39" s="25"/>
      <c r="B39" s="26"/>
      <c r="C39" s="27"/>
      <c r="D39" s="27"/>
      <c r="E39" s="27"/>
      <c r="F39" s="27"/>
      <c r="G39" s="27"/>
    </row>
    <row r="40" spans="1:7" x14ac:dyDescent="0.25">
      <c r="A40" s="36"/>
      <c r="B40" s="36"/>
      <c r="C40" s="37"/>
      <c r="D40" s="37"/>
      <c r="E40" s="27"/>
      <c r="F40" s="37"/>
      <c r="G40" s="37"/>
    </row>
    <row r="41" spans="1:7" x14ac:dyDescent="0.25">
      <c r="A41" s="57" t="s">
        <v>7</v>
      </c>
      <c r="B41" s="57"/>
      <c r="C41" s="57"/>
      <c r="D41" s="57"/>
      <c r="E41" s="38"/>
      <c r="F41" s="58" t="s">
        <v>8</v>
      </c>
      <c r="G41" s="58"/>
    </row>
    <row r="42" spans="1:7" x14ac:dyDescent="0.25">
      <c r="A42" s="26"/>
      <c r="B42" s="26"/>
      <c r="C42" s="27"/>
      <c r="D42" s="27"/>
      <c r="E42" s="27"/>
      <c r="F42" s="27"/>
      <c r="G42" s="27"/>
    </row>
    <row r="43" spans="1:7" x14ac:dyDescent="0.25">
      <c r="A43" s="26"/>
      <c r="B43" s="26"/>
      <c r="C43" s="27"/>
      <c r="D43" s="27"/>
      <c r="E43" s="27"/>
      <c r="F43" s="27"/>
      <c r="G43" s="27"/>
    </row>
  </sheetData>
  <mergeCells count="4">
    <mergeCell ref="A2:B2"/>
    <mergeCell ref="D37:E37"/>
    <mergeCell ref="A41:D41"/>
    <mergeCell ref="F41:G41"/>
  </mergeCells>
  <conditionalFormatting sqref="A5:G35">
    <cfRule type="expression" dxfId="17" priority="1">
      <formula>VLOOKUP($B5,ft,1,FALSE)</formula>
    </cfRule>
    <cfRule type="expression" dxfId="16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opLeftCell="A16" workbookViewId="0">
      <selection activeCell="A36" sqref="A36:G36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22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47" t="s">
        <v>15</v>
      </c>
      <c r="B5" s="48">
        <v>43281</v>
      </c>
      <c r="C5" s="49"/>
      <c r="D5" s="49"/>
      <c r="E5" s="49"/>
      <c r="F5" s="50">
        <f>D5-C5-E5</f>
        <v>0</v>
      </c>
      <c r="G5" s="51"/>
    </row>
    <row r="6" spans="1:7" ht="18" customHeight="1" x14ac:dyDescent="0.25">
      <c r="A6" s="10">
        <f t="shared" ref="A6:A35" si="0">B6</f>
        <v>43282</v>
      </c>
      <c r="B6" s="11">
        <f t="shared" ref="B6:B36" si="1">B5+1</f>
        <v>43282</v>
      </c>
      <c r="C6" s="44"/>
      <c r="D6" s="44"/>
      <c r="E6" s="44"/>
      <c r="F6" s="45">
        <f t="shared" ref="F6:F35" si="2">D6-C6-E6</f>
        <v>0</v>
      </c>
      <c r="G6" s="46" t="str">
        <f t="shared" ref="G6:G35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43283</v>
      </c>
      <c r="B7" s="11">
        <f t="shared" si="1"/>
        <v>43283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43284</v>
      </c>
      <c r="B8" s="11">
        <f t="shared" si="1"/>
        <v>43284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43285</v>
      </c>
      <c r="B9" s="11">
        <f t="shared" si="1"/>
        <v>43285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43286</v>
      </c>
      <c r="B10" s="11">
        <f t="shared" si="1"/>
        <v>43286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43287</v>
      </c>
      <c r="B11" s="11">
        <f t="shared" si="1"/>
        <v>43287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43288</v>
      </c>
      <c r="B12" s="11">
        <f t="shared" si="1"/>
        <v>43288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43289</v>
      </c>
      <c r="B13" s="11">
        <f t="shared" si="1"/>
        <v>43289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43290</v>
      </c>
      <c r="B14" s="11">
        <f t="shared" si="1"/>
        <v>43290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43291</v>
      </c>
      <c r="B15" s="11">
        <f t="shared" si="1"/>
        <v>43291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43292</v>
      </c>
      <c r="B16" s="11">
        <f t="shared" si="1"/>
        <v>43292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43293</v>
      </c>
      <c r="B17" s="11">
        <f t="shared" si="1"/>
        <v>43293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43294</v>
      </c>
      <c r="B18" s="11">
        <f t="shared" si="1"/>
        <v>43294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43295</v>
      </c>
      <c r="B19" s="11">
        <f t="shared" si="1"/>
        <v>43295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43296</v>
      </c>
      <c r="B20" s="11">
        <f t="shared" si="1"/>
        <v>43296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43297</v>
      </c>
      <c r="B21" s="11">
        <f t="shared" si="1"/>
        <v>43297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43298</v>
      </c>
      <c r="B22" s="11">
        <f t="shared" si="1"/>
        <v>43298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43299</v>
      </c>
      <c r="B23" s="11">
        <f t="shared" si="1"/>
        <v>43299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43300</v>
      </c>
      <c r="B24" s="11">
        <f t="shared" si="1"/>
        <v>43300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43301</v>
      </c>
      <c r="B25" s="11">
        <f t="shared" si="1"/>
        <v>43301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43302</v>
      </c>
      <c r="B26" s="11">
        <f t="shared" si="1"/>
        <v>43302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43303</v>
      </c>
      <c r="B27" s="11">
        <f t="shared" si="1"/>
        <v>43303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43304</v>
      </c>
      <c r="B28" s="11">
        <f t="shared" si="1"/>
        <v>43304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43305</v>
      </c>
      <c r="B29" s="11">
        <f t="shared" si="1"/>
        <v>43305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43306</v>
      </c>
      <c r="B30" s="11">
        <f t="shared" si="1"/>
        <v>43306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43307</v>
      </c>
      <c r="B31" s="11">
        <f t="shared" si="1"/>
        <v>43307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43308</v>
      </c>
      <c r="B32" s="11">
        <f t="shared" si="1"/>
        <v>43308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43309</v>
      </c>
      <c r="B33" s="11">
        <f t="shared" si="1"/>
        <v>43309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43310</v>
      </c>
      <c r="B34" s="11">
        <f t="shared" si="1"/>
        <v>43310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x14ac:dyDescent="0.25">
      <c r="A35" s="10">
        <f t="shared" si="0"/>
        <v>43311</v>
      </c>
      <c r="B35" s="11">
        <f t="shared" si="1"/>
        <v>43311</v>
      </c>
      <c r="C35" s="44"/>
      <c r="D35" s="44"/>
      <c r="E35" s="44"/>
      <c r="F35" s="45">
        <f t="shared" si="2"/>
        <v>0</v>
      </c>
      <c r="G35" s="46" t="str">
        <f t="shared" si="3"/>
        <v xml:space="preserve"> </v>
      </c>
    </row>
    <row r="36" spans="1:7" x14ac:dyDescent="0.25">
      <c r="A36" s="10">
        <f t="shared" ref="A36" si="4">B36</f>
        <v>43312</v>
      </c>
      <c r="B36" s="11">
        <f t="shared" si="1"/>
        <v>43312</v>
      </c>
      <c r="C36" s="44"/>
      <c r="D36" s="44"/>
      <c r="E36" s="44"/>
      <c r="F36" s="45">
        <f t="shared" ref="F36" si="5">D36-C36-E36</f>
        <v>0</v>
      </c>
      <c r="G36" s="46" t="str">
        <f t="shared" ref="G36" si="6">IF(ISERROR(VLOOKUP(B36,bt,2,FALSE))," ",VLOOKUP(B36,bt,2,FALSE))</f>
        <v xml:space="preserve"> </v>
      </c>
    </row>
    <row r="37" spans="1:7" ht="15.75" thickBot="1" x14ac:dyDescent="0.3">
      <c r="A37" s="3"/>
      <c r="B37" s="4"/>
      <c r="C37" s="5"/>
      <c r="D37" s="5"/>
      <c r="E37" s="5"/>
      <c r="F37" s="5"/>
      <c r="G37" s="6"/>
    </row>
    <row r="38" spans="1:7" ht="15.75" thickBot="1" x14ac:dyDescent="0.3">
      <c r="A38" s="12"/>
      <c r="B38" s="13"/>
      <c r="C38" s="14"/>
      <c r="D38" s="53" t="s">
        <v>6</v>
      </c>
      <c r="E38" s="53"/>
      <c r="F38" s="15">
        <f>SUM(F5:F35)</f>
        <v>0</v>
      </c>
      <c r="G38" s="16"/>
    </row>
    <row r="39" spans="1:7" x14ac:dyDescent="0.25">
      <c r="A39" s="3"/>
      <c r="B39" s="4"/>
      <c r="C39" s="5"/>
      <c r="D39" s="5"/>
      <c r="E39" s="5"/>
      <c r="F39" s="5"/>
      <c r="G39" s="6"/>
    </row>
    <row r="40" spans="1:7" x14ac:dyDescent="0.25">
      <c r="A40" s="3"/>
      <c r="B40" s="4"/>
      <c r="C40" s="5"/>
      <c r="D40" s="5"/>
      <c r="E40" s="5"/>
      <c r="F40" s="5"/>
      <c r="G40" s="6"/>
    </row>
    <row r="41" spans="1:7" x14ac:dyDescent="0.25">
      <c r="A41" s="17"/>
      <c r="B41" s="17"/>
      <c r="C41" s="18"/>
      <c r="D41" s="18"/>
      <c r="E41" s="5"/>
      <c r="F41" s="18"/>
      <c r="G41" s="19"/>
    </row>
    <row r="42" spans="1:7" x14ac:dyDescent="0.25">
      <c r="A42" s="54" t="s">
        <v>7</v>
      </c>
      <c r="B42" s="54"/>
      <c r="C42" s="54"/>
      <c r="D42" s="54"/>
      <c r="E42" s="20"/>
      <c r="F42" s="55" t="s">
        <v>8</v>
      </c>
      <c r="G42" s="55"/>
    </row>
    <row r="43" spans="1:7" x14ac:dyDescent="0.25">
      <c r="A43" s="4"/>
      <c r="B43" s="4"/>
      <c r="C43" s="5"/>
      <c r="D43" s="5"/>
      <c r="E43" s="5"/>
      <c r="F43" s="5"/>
      <c r="G43" s="6"/>
    </row>
    <row r="44" spans="1:7" x14ac:dyDescent="0.25">
      <c r="A44" s="4"/>
      <c r="B44" s="4"/>
      <c r="C44" s="5"/>
      <c r="D44" s="5"/>
      <c r="E44" s="5"/>
      <c r="F44" s="5"/>
      <c r="G44" s="6"/>
    </row>
  </sheetData>
  <mergeCells count="4">
    <mergeCell ref="A2:B2"/>
    <mergeCell ref="D38:E38"/>
    <mergeCell ref="A42:D42"/>
    <mergeCell ref="F42:G42"/>
  </mergeCells>
  <conditionalFormatting sqref="A5:G36">
    <cfRule type="expression" dxfId="15" priority="1">
      <formula>VLOOKUP($B5,ft,1,FALSE)</formula>
    </cfRule>
    <cfRule type="expression" dxfId="14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opLeftCell="A10" workbookViewId="0">
      <selection activeCell="A36" sqref="A36:G36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22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39" t="s">
        <v>12</v>
      </c>
      <c r="B5" s="40">
        <v>43312</v>
      </c>
      <c r="C5" s="41"/>
      <c r="D5" s="41"/>
      <c r="E5" s="41"/>
      <c r="F5" s="42">
        <f>D5-C5-E5</f>
        <v>0</v>
      </c>
      <c r="G5" s="43"/>
    </row>
    <row r="6" spans="1:7" ht="18" customHeight="1" x14ac:dyDescent="0.25">
      <c r="A6" s="10">
        <f t="shared" ref="A6:A35" si="0">B6</f>
        <v>43313</v>
      </c>
      <c r="B6" s="11">
        <f t="shared" ref="B6:B36" si="1">B5+1</f>
        <v>43313</v>
      </c>
      <c r="C6" s="44"/>
      <c r="D6" s="44"/>
      <c r="E6" s="44"/>
      <c r="F6" s="45">
        <f t="shared" ref="F6:F35" si="2">D6-C6-E6</f>
        <v>0</v>
      </c>
      <c r="G6" s="46" t="str">
        <f t="shared" ref="G6:G35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43314</v>
      </c>
      <c r="B7" s="11">
        <f t="shared" si="1"/>
        <v>43314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43315</v>
      </c>
      <c r="B8" s="11">
        <f t="shared" si="1"/>
        <v>43315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43316</v>
      </c>
      <c r="B9" s="11">
        <f t="shared" si="1"/>
        <v>43316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43317</v>
      </c>
      <c r="B10" s="11">
        <f t="shared" si="1"/>
        <v>43317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43318</v>
      </c>
      <c r="B11" s="11">
        <f t="shared" si="1"/>
        <v>43318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43319</v>
      </c>
      <c r="B12" s="11">
        <f t="shared" si="1"/>
        <v>43319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43320</v>
      </c>
      <c r="B13" s="11">
        <f t="shared" si="1"/>
        <v>43320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43321</v>
      </c>
      <c r="B14" s="11">
        <f t="shared" si="1"/>
        <v>43321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43322</v>
      </c>
      <c r="B15" s="11">
        <f t="shared" si="1"/>
        <v>43322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43323</v>
      </c>
      <c r="B16" s="11">
        <f t="shared" si="1"/>
        <v>43323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43324</v>
      </c>
      <c r="B17" s="11">
        <f t="shared" si="1"/>
        <v>43324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43325</v>
      </c>
      <c r="B18" s="11">
        <f t="shared" si="1"/>
        <v>43325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43326</v>
      </c>
      <c r="B19" s="11">
        <f t="shared" si="1"/>
        <v>43326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43327</v>
      </c>
      <c r="B20" s="11">
        <f t="shared" si="1"/>
        <v>43327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43328</v>
      </c>
      <c r="B21" s="11">
        <f t="shared" si="1"/>
        <v>43328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43329</v>
      </c>
      <c r="B22" s="11">
        <f t="shared" si="1"/>
        <v>43329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43330</v>
      </c>
      <c r="B23" s="11">
        <f t="shared" si="1"/>
        <v>43330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43331</v>
      </c>
      <c r="B24" s="11">
        <f t="shared" si="1"/>
        <v>43331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43332</v>
      </c>
      <c r="B25" s="11">
        <f t="shared" si="1"/>
        <v>43332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43333</v>
      </c>
      <c r="B26" s="11">
        <f t="shared" si="1"/>
        <v>43333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43334</v>
      </c>
      <c r="B27" s="11">
        <f t="shared" si="1"/>
        <v>43334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43335</v>
      </c>
      <c r="B28" s="11">
        <f t="shared" si="1"/>
        <v>43335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43336</v>
      </c>
      <c r="B29" s="11">
        <f t="shared" si="1"/>
        <v>43336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43337</v>
      </c>
      <c r="B30" s="11">
        <f t="shared" si="1"/>
        <v>43337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43338</v>
      </c>
      <c r="B31" s="11">
        <f t="shared" si="1"/>
        <v>43338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43339</v>
      </c>
      <c r="B32" s="11">
        <f t="shared" si="1"/>
        <v>43339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43340</v>
      </c>
      <c r="B33" s="11">
        <f t="shared" si="1"/>
        <v>43340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43341</v>
      </c>
      <c r="B34" s="11">
        <f t="shared" si="1"/>
        <v>43341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x14ac:dyDescent="0.25">
      <c r="A35" s="10">
        <f t="shared" si="0"/>
        <v>43342</v>
      </c>
      <c r="B35" s="11">
        <f t="shared" si="1"/>
        <v>43342</v>
      </c>
      <c r="C35" s="44"/>
      <c r="D35" s="44"/>
      <c r="E35" s="44"/>
      <c r="F35" s="45">
        <f t="shared" si="2"/>
        <v>0</v>
      </c>
      <c r="G35" s="46" t="str">
        <f t="shared" si="3"/>
        <v xml:space="preserve"> </v>
      </c>
    </row>
    <row r="36" spans="1:7" x14ac:dyDescent="0.25">
      <c r="A36" s="10">
        <f t="shared" ref="A36" si="4">B36</f>
        <v>43343</v>
      </c>
      <c r="B36" s="11">
        <f t="shared" si="1"/>
        <v>43343</v>
      </c>
      <c r="C36" s="44"/>
      <c r="D36" s="44"/>
      <c r="E36" s="44"/>
      <c r="F36" s="45">
        <f t="shared" ref="F36" si="5">D36-C36-E36</f>
        <v>0</v>
      </c>
      <c r="G36" s="46" t="str">
        <f t="shared" ref="G36" si="6">IF(ISERROR(VLOOKUP(B36,bt,2,FALSE))," ",VLOOKUP(B36,bt,2,FALSE))</f>
        <v xml:space="preserve"> </v>
      </c>
    </row>
    <row r="37" spans="1:7" ht="15.75" thickBot="1" x14ac:dyDescent="0.3">
      <c r="A37" s="3"/>
      <c r="B37" s="4"/>
      <c r="C37" s="5"/>
      <c r="D37" s="5"/>
      <c r="E37" s="5"/>
      <c r="F37" s="5"/>
      <c r="G37" s="6"/>
    </row>
    <row r="38" spans="1:7" ht="15.75" thickBot="1" x14ac:dyDescent="0.3">
      <c r="A38" s="12"/>
      <c r="B38" s="13"/>
      <c r="C38" s="14"/>
      <c r="D38" s="53" t="s">
        <v>6</v>
      </c>
      <c r="E38" s="53"/>
      <c r="F38" s="15">
        <f>SUM(F5:F35)</f>
        <v>0</v>
      </c>
      <c r="G38" s="16"/>
    </row>
    <row r="39" spans="1:7" x14ac:dyDescent="0.25">
      <c r="A39" s="3"/>
      <c r="B39" s="4"/>
      <c r="C39" s="5"/>
      <c r="D39" s="5"/>
      <c r="E39" s="5"/>
      <c r="F39" s="5"/>
      <c r="G39" s="6"/>
    </row>
    <row r="40" spans="1:7" x14ac:dyDescent="0.25">
      <c r="A40" s="3"/>
      <c r="B40" s="4"/>
      <c r="C40" s="5"/>
      <c r="D40" s="5"/>
      <c r="E40" s="5"/>
      <c r="F40" s="5"/>
      <c r="G40" s="6"/>
    </row>
    <row r="41" spans="1:7" x14ac:dyDescent="0.25">
      <c r="A41" s="17"/>
      <c r="B41" s="17"/>
      <c r="C41" s="18"/>
      <c r="D41" s="18"/>
      <c r="E41" s="5"/>
      <c r="F41" s="18"/>
      <c r="G41" s="19"/>
    </row>
    <row r="42" spans="1:7" x14ac:dyDescent="0.25">
      <c r="A42" s="54" t="s">
        <v>7</v>
      </c>
      <c r="B42" s="54"/>
      <c r="C42" s="54"/>
      <c r="D42" s="54"/>
      <c r="E42" s="20"/>
      <c r="F42" s="55" t="s">
        <v>8</v>
      </c>
      <c r="G42" s="55"/>
    </row>
    <row r="43" spans="1:7" x14ac:dyDescent="0.25">
      <c r="A43" s="4"/>
      <c r="B43" s="4"/>
      <c r="C43" s="5"/>
      <c r="D43" s="5"/>
      <c r="E43" s="5"/>
      <c r="F43" s="5"/>
      <c r="G43" s="6"/>
    </row>
    <row r="44" spans="1:7" x14ac:dyDescent="0.25">
      <c r="A44" s="4"/>
      <c r="B44" s="4"/>
      <c r="C44" s="5"/>
      <c r="D44" s="5"/>
      <c r="E44" s="5"/>
      <c r="F44" s="5"/>
      <c r="G44" s="6"/>
    </row>
  </sheetData>
  <mergeCells count="4">
    <mergeCell ref="A2:B2"/>
    <mergeCell ref="D38:E38"/>
    <mergeCell ref="A42:D42"/>
    <mergeCell ref="F42:G42"/>
  </mergeCells>
  <conditionalFormatting sqref="A5:G36">
    <cfRule type="expression" dxfId="13" priority="1">
      <formula>VLOOKUP($B5,ft,1,FALSE)</formula>
    </cfRule>
    <cfRule type="expression" dxfId="12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opLeftCell="A13" workbookViewId="0">
      <selection activeCell="C5" sqref="C5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22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39" t="s">
        <v>10</v>
      </c>
      <c r="B5" s="40">
        <v>43343</v>
      </c>
      <c r="C5" s="41"/>
      <c r="D5" s="41"/>
      <c r="E5" s="41"/>
      <c r="F5" s="42">
        <f>D5-C5-E5</f>
        <v>0</v>
      </c>
      <c r="G5" s="43"/>
    </row>
    <row r="6" spans="1:7" ht="18" customHeight="1" x14ac:dyDescent="0.25">
      <c r="A6" s="10">
        <f t="shared" ref="A6:A35" si="0">B6</f>
        <v>43344</v>
      </c>
      <c r="B6" s="11">
        <f t="shared" ref="B6:B35" si="1">B5+1</f>
        <v>43344</v>
      </c>
      <c r="C6" s="44"/>
      <c r="D6" s="44"/>
      <c r="E6" s="44"/>
      <c r="F6" s="45">
        <f t="shared" ref="F6:F35" si="2">D6-C6-E6</f>
        <v>0</v>
      </c>
      <c r="G6" s="46" t="str">
        <f t="shared" ref="G6:G35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43345</v>
      </c>
      <c r="B7" s="11">
        <f t="shared" si="1"/>
        <v>43345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43346</v>
      </c>
      <c r="B8" s="11">
        <f t="shared" si="1"/>
        <v>43346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43347</v>
      </c>
      <c r="B9" s="11">
        <f t="shared" si="1"/>
        <v>43347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43348</v>
      </c>
      <c r="B10" s="11">
        <f t="shared" si="1"/>
        <v>43348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43349</v>
      </c>
      <c r="B11" s="11">
        <f t="shared" si="1"/>
        <v>43349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43350</v>
      </c>
      <c r="B12" s="11">
        <f t="shared" si="1"/>
        <v>43350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43351</v>
      </c>
      <c r="B13" s="11">
        <f t="shared" si="1"/>
        <v>43351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43352</v>
      </c>
      <c r="B14" s="11">
        <f t="shared" si="1"/>
        <v>43352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43353</v>
      </c>
      <c r="B15" s="11">
        <f t="shared" si="1"/>
        <v>43353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43354</v>
      </c>
      <c r="B16" s="11">
        <f t="shared" si="1"/>
        <v>43354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43355</v>
      </c>
      <c r="B17" s="11">
        <f t="shared" si="1"/>
        <v>43355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43356</v>
      </c>
      <c r="B18" s="11">
        <f t="shared" si="1"/>
        <v>43356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43357</v>
      </c>
      <c r="B19" s="11">
        <f t="shared" si="1"/>
        <v>43357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43358</v>
      </c>
      <c r="B20" s="11">
        <f t="shared" si="1"/>
        <v>43358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43359</v>
      </c>
      <c r="B21" s="11">
        <f t="shared" si="1"/>
        <v>43359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43360</v>
      </c>
      <c r="B22" s="11">
        <f t="shared" si="1"/>
        <v>43360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43361</v>
      </c>
      <c r="B23" s="11">
        <f t="shared" si="1"/>
        <v>43361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43362</v>
      </c>
      <c r="B24" s="11">
        <f t="shared" si="1"/>
        <v>43362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43363</v>
      </c>
      <c r="B25" s="11">
        <f t="shared" si="1"/>
        <v>43363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43364</v>
      </c>
      <c r="B26" s="11">
        <f t="shared" si="1"/>
        <v>43364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43365</v>
      </c>
      <c r="B27" s="11">
        <f t="shared" si="1"/>
        <v>43365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43366</v>
      </c>
      <c r="B28" s="11">
        <f t="shared" si="1"/>
        <v>43366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43367</v>
      </c>
      <c r="B29" s="11">
        <f t="shared" si="1"/>
        <v>43367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43368</v>
      </c>
      <c r="B30" s="11">
        <f t="shared" si="1"/>
        <v>43368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43369</v>
      </c>
      <c r="B31" s="11">
        <f t="shared" si="1"/>
        <v>43369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43370</v>
      </c>
      <c r="B32" s="11">
        <f t="shared" si="1"/>
        <v>43370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43371</v>
      </c>
      <c r="B33" s="11">
        <f t="shared" si="1"/>
        <v>43371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43372</v>
      </c>
      <c r="B34" s="11">
        <f t="shared" si="1"/>
        <v>43372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x14ac:dyDescent="0.25">
      <c r="A35" s="10">
        <f t="shared" si="0"/>
        <v>43373</v>
      </c>
      <c r="B35" s="11">
        <f t="shared" si="1"/>
        <v>43373</v>
      </c>
      <c r="C35" s="44"/>
      <c r="D35" s="44"/>
      <c r="E35" s="44"/>
      <c r="F35" s="45">
        <f t="shared" si="2"/>
        <v>0</v>
      </c>
      <c r="G35" s="46" t="str">
        <f t="shared" si="3"/>
        <v xml:space="preserve"> </v>
      </c>
    </row>
    <row r="36" spans="1:7" ht="15.75" thickBot="1" x14ac:dyDescent="0.3">
      <c r="A36" s="3"/>
      <c r="B36" s="4"/>
      <c r="C36" s="5"/>
      <c r="D36" s="5"/>
      <c r="E36" s="5"/>
      <c r="F36" s="5"/>
      <c r="G36" s="6"/>
    </row>
    <row r="37" spans="1:7" ht="15.75" thickBot="1" x14ac:dyDescent="0.3">
      <c r="A37" s="12"/>
      <c r="B37" s="13"/>
      <c r="C37" s="14"/>
      <c r="D37" s="53" t="s">
        <v>6</v>
      </c>
      <c r="E37" s="53"/>
      <c r="F37" s="15">
        <f>SUM(F5:F35)</f>
        <v>0</v>
      </c>
      <c r="G37" s="16"/>
    </row>
    <row r="38" spans="1:7" x14ac:dyDescent="0.25">
      <c r="A38" s="3"/>
      <c r="B38" s="4"/>
      <c r="C38" s="5"/>
      <c r="D38" s="5"/>
      <c r="E38" s="5"/>
      <c r="F38" s="5"/>
      <c r="G38" s="6"/>
    </row>
    <row r="39" spans="1:7" x14ac:dyDescent="0.25">
      <c r="A39" s="3"/>
      <c r="B39" s="4"/>
      <c r="C39" s="5"/>
      <c r="D39" s="5"/>
      <c r="E39" s="5"/>
      <c r="F39" s="5"/>
      <c r="G39" s="6"/>
    </row>
    <row r="40" spans="1:7" x14ac:dyDescent="0.25">
      <c r="A40" s="17"/>
      <c r="B40" s="17"/>
      <c r="C40" s="18"/>
      <c r="D40" s="18"/>
      <c r="E40" s="5"/>
      <c r="F40" s="18"/>
      <c r="G40" s="19"/>
    </row>
    <row r="41" spans="1:7" x14ac:dyDescent="0.25">
      <c r="A41" s="54" t="s">
        <v>7</v>
      </c>
      <c r="B41" s="54"/>
      <c r="C41" s="54"/>
      <c r="D41" s="54"/>
      <c r="E41" s="20"/>
      <c r="F41" s="55" t="s">
        <v>8</v>
      </c>
      <c r="G41" s="55"/>
    </row>
    <row r="42" spans="1:7" x14ac:dyDescent="0.25">
      <c r="A42" s="4"/>
      <c r="B42" s="4"/>
      <c r="C42" s="5"/>
      <c r="D42" s="5"/>
      <c r="E42" s="5"/>
      <c r="F42" s="5"/>
      <c r="G42" s="6"/>
    </row>
    <row r="43" spans="1:7" x14ac:dyDescent="0.25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11" priority="1">
      <formula>VLOOKUP($B5,ft,1,FALSE)</formula>
    </cfRule>
    <cfRule type="expression" dxfId="10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 </vt:lpstr>
      <vt:lpstr>Februar </vt:lpstr>
      <vt:lpstr>März </vt:lpstr>
      <vt:lpstr>April </vt:lpstr>
      <vt:lpstr>Mai </vt:lpstr>
      <vt:lpstr>Juni </vt:lpstr>
      <vt:lpstr>Juli </vt:lpstr>
      <vt:lpstr>August</vt:lpstr>
      <vt:lpstr>September </vt:lpstr>
      <vt:lpstr>Oktober</vt:lpstr>
      <vt:lpstr>November</vt:lpstr>
      <vt:lpstr>Dezember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b.brakesmann</dc:creator>
  <cp:lastModifiedBy>n.nitsch</cp:lastModifiedBy>
  <cp:lastPrinted>2016-04-06T07:11:05Z</cp:lastPrinted>
  <dcterms:created xsi:type="dcterms:W3CDTF">2015-01-07T13:42:22Z</dcterms:created>
  <dcterms:modified xsi:type="dcterms:W3CDTF">2017-12-18T12:40:56Z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Registriert">
    <vt:bool>true</vt:bool>
  </property>
</Properties>
</file>